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JAN 2017" sheetId="9" r:id="rId1"/>
  </sheets>
  <definedNames>
    <definedName name="_xlnm.Print_Area" localSheetId="0">'JAN 2017'!$A$1:$N$63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<sst xmlns="http://schemas.openxmlformats.org/spreadsheetml/2006/main" count="30" uniqueCount="16">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</sst>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R34" sqref="R34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493831</v>
      </c>
      <c r="E12" s="27">
        <v>290497</v>
      </c>
      <c r="F12" s="28">
        <f>+D12/E12-1</f>
        <v>0.69995215096885688</v>
      </c>
      <c r="G12" s="28"/>
      <c r="H12" s="28"/>
      <c r="I12" s="29"/>
      <c r="J12" s="27">
        <v>493831</v>
      </c>
      <c r="K12" s="27">
        <v>290497</v>
      </c>
      <c r="L12" s="28">
        <f>+J12/K12-1</f>
        <v>0.69995215096885688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25320</v>
      </c>
      <c r="E14" s="27">
        <v>26732</v>
      </c>
      <c r="F14" s="28">
        <f t="shared" ref="F14:F22" si="0">+D14/E14-1</f>
        <v>-5.2820589555588771E-2</v>
      </c>
      <c r="G14" s="28"/>
      <c r="H14" s="28"/>
      <c r="I14" s="29"/>
      <c r="J14" s="27">
        <v>25320</v>
      </c>
      <c r="K14" s="27">
        <v>26732</v>
      </c>
      <c r="L14" s="28">
        <f t="shared" ref="L14:L22" si="1">+J14/K14-1</f>
        <v>-5.2820589555588771E-2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12739</v>
      </c>
      <c r="E16" s="27">
        <v>13037</v>
      </c>
      <c r="F16" s="28">
        <f t="shared" si="0"/>
        <v>-2.2858019483009917E-2</v>
      </c>
      <c r="G16" s="28"/>
      <c r="H16" s="28"/>
      <c r="I16" s="29"/>
      <c r="J16" s="27">
        <v>12739</v>
      </c>
      <c r="K16" s="27">
        <v>13037</v>
      </c>
      <c r="L16" s="28">
        <f t="shared" si="1"/>
        <v>-2.2858019483009917E-2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6676</v>
      </c>
      <c r="E18" s="27">
        <v>6489</v>
      </c>
      <c r="F18" s="28">
        <f t="shared" si="0"/>
        <v>2.8817999691786111E-2</v>
      </c>
      <c r="G18" s="28"/>
      <c r="H18" s="28"/>
      <c r="I18" s="29"/>
      <c r="J18" s="27">
        <v>6676</v>
      </c>
      <c r="K18" s="27">
        <v>6489</v>
      </c>
      <c r="L18" s="28">
        <f t="shared" si="1"/>
        <v>2.8817999691786111E-2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5732</v>
      </c>
      <c r="E20" s="27">
        <v>6020</v>
      </c>
      <c r="F20" s="28">
        <f t="shared" si="0"/>
        <v>-4.7840531561461841E-2</v>
      </c>
      <c r="G20" s="28"/>
      <c r="H20" s="28"/>
      <c r="I20" s="29"/>
      <c r="J20" s="27">
        <v>5732</v>
      </c>
      <c r="K20" s="27">
        <v>6020</v>
      </c>
      <c r="L20" s="28">
        <f t="shared" si="1"/>
        <v>-4.7840531561461841E-2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544298</v>
      </c>
      <c r="E22" s="33">
        <f>SUM(E12:E20)</f>
        <v>342775</v>
      </c>
      <c r="F22" s="34">
        <f t="shared" si="0"/>
        <v>0.5879162716067392</v>
      </c>
      <c r="G22" s="34"/>
      <c r="H22" s="34"/>
      <c r="I22" s="29"/>
      <c r="J22" s="33">
        <f>SUM(J12:J20)</f>
        <v>544298</v>
      </c>
      <c r="K22" s="33">
        <f>SUM(K12:K20)</f>
        <v>342775</v>
      </c>
      <c r="L22" s="34">
        <f t="shared" si="1"/>
        <v>0.5879162716067392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5162</v>
      </c>
      <c r="E28" s="27">
        <v>5467</v>
      </c>
      <c r="F28" s="28">
        <f>+D28/E28-1</f>
        <v>-5.5789281141393809E-2</v>
      </c>
      <c r="G28" s="28"/>
      <c r="H28" s="28"/>
      <c r="I28" s="29"/>
      <c r="J28" s="27">
        <v>5162</v>
      </c>
      <c r="K28" s="27">
        <v>5467</v>
      </c>
      <c r="L28" s="28">
        <f>+J28/K28-1</f>
        <v>-5.5789281141393809E-2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2910</v>
      </c>
      <c r="E30" s="27">
        <v>5361</v>
      </c>
      <c r="F30" s="28">
        <f t="shared" ref="F30:F38" si="2">+D30/E30-1</f>
        <v>-0.45719082260772248</v>
      </c>
      <c r="G30" s="28"/>
      <c r="H30" s="28"/>
      <c r="I30" s="29"/>
      <c r="J30" s="27">
        <v>2910</v>
      </c>
      <c r="K30" s="27">
        <v>5361</v>
      </c>
      <c r="L30" s="28">
        <f t="shared" ref="L30:L38" si="3">+J30/K30-1</f>
        <v>-0.45719082260772248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840</v>
      </c>
      <c r="E32" s="27">
        <v>744</v>
      </c>
      <c r="F32" s="28">
        <f t="shared" si="2"/>
        <v>0.12903225806451624</v>
      </c>
      <c r="G32" s="28"/>
      <c r="H32" s="28"/>
      <c r="I32" s="29"/>
      <c r="J32" s="27">
        <v>840</v>
      </c>
      <c r="K32" s="27">
        <v>744</v>
      </c>
      <c r="L32" s="28">
        <f t="shared" si="3"/>
        <v>0.12903225806451624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202</v>
      </c>
      <c r="E34" s="27">
        <v>238</v>
      </c>
      <c r="F34" s="28">
        <f t="shared" si="2"/>
        <v>-0.15126050420168069</v>
      </c>
      <c r="G34" s="28"/>
      <c r="H34" s="28"/>
      <c r="I34" s="29"/>
      <c r="J34" s="27">
        <v>202</v>
      </c>
      <c r="K34" s="27">
        <v>238</v>
      </c>
      <c r="L34" s="28">
        <f t="shared" si="3"/>
        <v>-0.15126050420168069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745</v>
      </c>
      <c r="E36" s="27">
        <v>810</v>
      </c>
      <c r="F36" s="28">
        <f t="shared" si="2"/>
        <v>-8.0246913580246937E-2</v>
      </c>
      <c r="G36" s="28"/>
      <c r="H36" s="28"/>
      <c r="I36" s="29"/>
      <c r="J36" s="27">
        <v>745</v>
      </c>
      <c r="K36" s="27">
        <v>810</v>
      </c>
      <c r="L36" s="28">
        <f t="shared" si="3"/>
        <v>-8.0246913580246937E-2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9859</v>
      </c>
      <c r="E38" s="33">
        <f>SUM(E28:E36)</f>
        <v>12620</v>
      </c>
      <c r="F38" s="34">
        <f t="shared" si="2"/>
        <v>-0.21877971473851032</v>
      </c>
      <c r="G38" s="34"/>
      <c r="H38" s="34"/>
      <c r="I38" s="29"/>
      <c r="J38" s="33">
        <f>SUM(J28:J36)</f>
        <v>9859</v>
      </c>
      <c r="K38" s="33">
        <f>SUM(K28:K36)</f>
        <v>12620</v>
      </c>
      <c r="L38" s="34">
        <f t="shared" si="3"/>
        <v>-0.21877971473851032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3592</v>
      </c>
      <c r="E43" s="27">
        <v>3886</v>
      </c>
      <c r="F43" s="28">
        <f>+D43/E43-1</f>
        <v>-7.565620174987131E-2</v>
      </c>
      <c r="G43" s="28"/>
      <c r="H43" s="28"/>
      <c r="I43" s="29"/>
      <c r="J43" s="27">
        <v>3952</v>
      </c>
      <c r="K43" s="27">
        <v>3886</v>
      </c>
      <c r="L43" s="28">
        <f>+J43/K43-1</f>
        <v>1.6984045290787453E-2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51.4</v>
      </c>
      <c r="E45" s="27">
        <v>62.9</v>
      </c>
      <c r="F45" s="28">
        <f t="shared" ref="F45:F53" si="4">+D45/E45-1</f>
        <v>-0.18282988871224171</v>
      </c>
      <c r="G45" s="28"/>
      <c r="H45" s="28"/>
      <c r="I45" s="29"/>
      <c r="J45" s="27">
        <v>51.4</v>
      </c>
      <c r="K45" s="27">
        <v>62.9</v>
      </c>
      <c r="L45" s="28">
        <f t="shared" ref="L45:L53" si="5">+J45/K45-1</f>
        <v>-0.18282988871224171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19.3</v>
      </c>
      <c r="E47" s="27">
        <v>19.7</v>
      </c>
      <c r="F47" s="28">
        <f t="shared" si="4"/>
        <v>-2.0304568527918732E-2</v>
      </c>
      <c r="G47" s="28"/>
      <c r="H47" s="28"/>
      <c r="I47" s="29"/>
      <c r="J47" s="27">
        <v>19.3</v>
      </c>
      <c r="K47" s="27">
        <v>19.7</v>
      </c>
      <c r="L47" s="28">
        <f t="shared" si="5"/>
        <v>-2.0304568527918732E-2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12.8</v>
      </c>
      <c r="E49" s="27">
        <v>14.7</v>
      </c>
      <c r="F49" s="28">
        <f t="shared" si="4"/>
        <v>-0.12925170068027203</v>
      </c>
      <c r="G49" s="28"/>
      <c r="H49" s="28"/>
      <c r="I49" s="29"/>
      <c r="J49" s="27">
        <v>12.8</v>
      </c>
      <c r="K49" s="27">
        <v>14.7</v>
      </c>
      <c r="L49" s="28">
        <f t="shared" si="5"/>
        <v>-0.12925170068027203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19.7</v>
      </c>
      <c r="E51" s="27">
        <v>25.2</v>
      </c>
      <c r="F51" s="28">
        <f t="shared" si="4"/>
        <v>-0.21825396825396826</v>
      </c>
      <c r="G51" s="28"/>
      <c r="H51" s="28"/>
      <c r="I51" s="29"/>
      <c r="J51" s="27">
        <v>19.7</v>
      </c>
      <c r="K51" s="27">
        <v>25.2</v>
      </c>
      <c r="L51" s="28">
        <f t="shared" si="5"/>
        <v>-0.21825396825396826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3695.2000000000003</v>
      </c>
      <c r="E53" s="33">
        <f>SUM(E43:E51)</f>
        <v>4008.4999999999995</v>
      </c>
      <c r="F53" s="34">
        <f t="shared" si="4"/>
        <v>-7.8158912311338202E-2</v>
      </c>
      <c r="G53" s="34"/>
      <c r="H53" s="34"/>
      <c r="I53" s="29"/>
      <c r="J53" s="33">
        <f>SUM(J43:J51)</f>
        <v>4055.2000000000003</v>
      </c>
      <c r="K53" s="33">
        <f>SUM(K43:K51)</f>
        <v>4008.4999999999995</v>
      </c>
      <c r="L53" s="34">
        <f t="shared" si="5"/>
        <v>1.1650243233129798E-2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8230</v>
      </c>
      <c r="E58" s="27">
        <v>8113</v>
      </c>
      <c r="F58" s="28">
        <f>+D58/E58-1</f>
        <v>1.4421299149513178E-2</v>
      </c>
      <c r="G58" s="28"/>
      <c r="H58" s="28"/>
      <c r="I58" s="29"/>
      <c r="J58" s="27">
        <v>8230</v>
      </c>
      <c r="K58" s="27">
        <v>8113</v>
      </c>
      <c r="L58" s="28">
        <f>+J58/K58-1</f>
        <v>1.4421299149513178E-2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3819</v>
      </c>
      <c r="E60" s="27">
        <v>2609</v>
      </c>
      <c r="F60" s="28">
        <f t="shared" ref="F60:F62" si="6">+D60/E60-1</f>
        <v>0.46377922575699504</v>
      </c>
      <c r="G60" s="28"/>
      <c r="H60" s="28"/>
      <c r="I60" s="29"/>
      <c r="J60" s="27">
        <v>3819</v>
      </c>
      <c r="K60" s="27">
        <v>2609</v>
      </c>
      <c r="L60" s="28">
        <f t="shared" ref="L60:L62" si="7">+J60/K60-1</f>
        <v>0.46377922575699504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12049</v>
      </c>
      <c r="E62" s="33">
        <f>SUM(E58:E60)</f>
        <v>10722</v>
      </c>
      <c r="F62" s="34">
        <f t="shared" si="6"/>
        <v>0.12376422309270652</v>
      </c>
      <c r="G62" s="34"/>
      <c r="H62" s="34"/>
      <c r="I62" s="29"/>
      <c r="J62" s="33">
        <f>SUM(J58:J60)</f>
        <v>12049</v>
      </c>
      <c r="K62" s="33">
        <f>SUM(K58:K60)</f>
        <v>10722</v>
      </c>
      <c r="L62" s="34">
        <f t="shared" si="7"/>
        <v>0.12376422309270652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2017</vt:lpstr>
      <vt:lpstr>'JAN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2017-02-17T15:21:03Z</cp:lastPrinted>
  <dcterms:created xsi:type="dcterms:W3CDTF">2012-09-06T08:36:43Z</dcterms:created>
  <dcterms:modified xsi:type="dcterms:W3CDTF">2017-02-17T15:37:39Z</dcterms:modified>
</cp:coreProperties>
</file>