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FFA056A2-7A03-4BBF-9972-CCDC267B2B17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JAN 2019" sheetId="9" r:id="rId1"/>
  </sheets>
  <definedNames>
    <definedName name="_xlnm.Print_Area" localSheetId="0">'JAN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9" l="1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<sst xmlns="http://schemas.openxmlformats.org/spreadsheetml/2006/main" count="30" uniqueCount="16">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</sst>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P22" sqref="P21:P22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7</v>
      </c>
      <c r="G10" s="25"/>
      <c r="H10" s="25"/>
      <c r="I10" s="22"/>
      <c r="J10" s="25">
        <v>2019</v>
      </c>
      <c r="K10" s="25">
        <v>2018</v>
      </c>
      <c r="L10" s="25" t="s">
        <v>7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3</v>
      </c>
      <c r="D12" s="27">
        <v>535210</v>
      </c>
      <c r="E12" s="27">
        <v>569332</v>
      </c>
      <c r="F12" s="28">
        <f>+D12/E12-1</f>
        <v>-5.9933395628561148E-2</v>
      </c>
      <c r="G12" s="28"/>
      <c r="H12" s="28"/>
      <c r="I12" s="29"/>
      <c r="J12" s="27">
        <v>535210</v>
      </c>
      <c r="K12" s="27">
        <v>569332</v>
      </c>
      <c r="L12" s="28">
        <f>+J12/K12-1</f>
        <v>-5.9933395628561148E-2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12</v>
      </c>
      <c r="D14" s="27">
        <v>23593</v>
      </c>
      <c r="E14" s="27">
        <v>26857</v>
      </c>
      <c r="F14" s="28">
        <f t="shared" ref="F14:F22" si="0">+D14/E14-1</f>
        <v>-0.12153256134341139</v>
      </c>
      <c r="G14" s="28"/>
      <c r="H14" s="28"/>
      <c r="I14" s="29"/>
      <c r="J14" s="27">
        <v>23593</v>
      </c>
      <c r="K14" s="27">
        <v>26857</v>
      </c>
      <c r="L14" s="28">
        <f t="shared" ref="L14:L22" si="1">+J14/K14-1</f>
        <v>-0.12153256134341139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15781</v>
      </c>
      <c r="E16" s="27">
        <v>16523</v>
      </c>
      <c r="F16" s="28">
        <f t="shared" si="0"/>
        <v>-4.4907099195061417E-2</v>
      </c>
      <c r="G16" s="28"/>
      <c r="H16" s="28"/>
      <c r="I16" s="29"/>
      <c r="J16" s="27">
        <v>15781</v>
      </c>
      <c r="K16" s="27">
        <v>16523</v>
      </c>
      <c r="L16" s="28">
        <f t="shared" si="1"/>
        <v>-4.4907099195061417E-2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6390</v>
      </c>
      <c r="E18" s="27">
        <v>6889</v>
      </c>
      <c r="F18" s="28">
        <f t="shared" si="0"/>
        <v>-7.2434315575555241E-2</v>
      </c>
      <c r="G18" s="28"/>
      <c r="H18" s="28"/>
      <c r="I18" s="29"/>
      <c r="J18" s="27">
        <v>6390</v>
      </c>
      <c r="K18" s="27">
        <v>6889</v>
      </c>
      <c r="L18" s="28">
        <f t="shared" si="1"/>
        <v>-7.2434315575555241E-2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5500</v>
      </c>
      <c r="E20" s="27">
        <v>8146</v>
      </c>
      <c r="F20" s="28">
        <f t="shared" si="0"/>
        <v>-0.32482199852688431</v>
      </c>
      <c r="G20" s="28"/>
      <c r="H20" s="28"/>
      <c r="I20" s="29"/>
      <c r="J20" s="27">
        <v>5500</v>
      </c>
      <c r="K20" s="27">
        <v>8146</v>
      </c>
      <c r="L20" s="28">
        <f t="shared" si="1"/>
        <v>-0.32482199852688431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586474</v>
      </c>
      <c r="E22" s="33">
        <f>SUM(E12:E20)</f>
        <v>627747</v>
      </c>
      <c r="F22" s="34">
        <f t="shared" si="0"/>
        <v>-6.5747825158861795E-2</v>
      </c>
      <c r="G22" s="34"/>
      <c r="H22" s="34"/>
      <c r="I22" s="29"/>
      <c r="J22" s="33">
        <f>SUM(J12:J20)</f>
        <v>586474</v>
      </c>
      <c r="K22" s="33">
        <f>SUM(K12:K20)</f>
        <v>627747</v>
      </c>
      <c r="L22" s="34">
        <f t="shared" si="1"/>
        <v>-6.5747825158861795E-2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6011</v>
      </c>
      <c r="E28" s="27">
        <v>6284</v>
      </c>
      <c r="F28" s="28">
        <f>+D28/E28-1</f>
        <v>-4.3443666454487606E-2</v>
      </c>
      <c r="G28" s="28"/>
      <c r="H28" s="28"/>
      <c r="I28" s="29"/>
      <c r="J28" s="27">
        <v>6011</v>
      </c>
      <c r="K28" s="27">
        <v>6284</v>
      </c>
      <c r="L28" s="28">
        <f>+J28/K28-1</f>
        <v>-4.3443666454487606E-2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4460</v>
      </c>
      <c r="E30" s="27">
        <v>4470</v>
      </c>
      <c r="F30" s="28">
        <f t="shared" ref="F30:F38" si="2">+D30/E30-1</f>
        <v>-2.2371364653244186E-3</v>
      </c>
      <c r="G30" s="28"/>
      <c r="H30" s="28"/>
      <c r="I30" s="29"/>
      <c r="J30" s="27">
        <v>4460</v>
      </c>
      <c r="K30" s="27">
        <v>4470</v>
      </c>
      <c r="L30" s="28">
        <f t="shared" ref="L30:L38" si="3">+J30/K30-1</f>
        <v>-2.2371364653244186E-3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752</v>
      </c>
      <c r="E32" s="27">
        <v>1020</v>
      </c>
      <c r="F32" s="28">
        <f t="shared" si="2"/>
        <v>-0.26274509803921564</v>
      </c>
      <c r="G32" s="28"/>
      <c r="H32" s="28"/>
      <c r="I32" s="29"/>
      <c r="J32" s="27">
        <v>752</v>
      </c>
      <c r="K32" s="27">
        <v>1020</v>
      </c>
      <c r="L32" s="28">
        <f t="shared" si="3"/>
        <v>-0.26274509803921564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246</v>
      </c>
      <c r="E34" s="27">
        <v>184</v>
      </c>
      <c r="F34" s="28">
        <f t="shared" si="2"/>
        <v>0.33695652173913038</v>
      </c>
      <c r="G34" s="28"/>
      <c r="H34" s="28"/>
      <c r="I34" s="29"/>
      <c r="J34" s="27">
        <v>246</v>
      </c>
      <c r="K34" s="27">
        <v>184</v>
      </c>
      <c r="L34" s="28">
        <f t="shared" si="3"/>
        <v>0.33695652173913038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754</v>
      </c>
      <c r="E36" s="27">
        <v>923</v>
      </c>
      <c r="F36" s="28">
        <f t="shared" si="2"/>
        <v>-0.18309859154929575</v>
      </c>
      <c r="G36" s="28"/>
      <c r="H36" s="28"/>
      <c r="I36" s="29"/>
      <c r="J36" s="27">
        <v>754</v>
      </c>
      <c r="K36" s="27">
        <v>923</v>
      </c>
      <c r="L36" s="28">
        <f t="shared" si="3"/>
        <v>-0.18309859154929575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12223</v>
      </c>
      <c r="E38" s="33">
        <f>SUM(E28:E36)</f>
        <v>12881</v>
      </c>
      <c r="F38" s="34">
        <f t="shared" si="2"/>
        <v>-5.1082990451051913E-2</v>
      </c>
      <c r="G38" s="34"/>
      <c r="H38" s="34"/>
      <c r="I38" s="29"/>
      <c r="J38" s="33">
        <f>SUM(J28:J36)</f>
        <v>12223</v>
      </c>
      <c r="K38" s="33">
        <f>SUM(K28:K36)</f>
        <v>12881</v>
      </c>
      <c r="L38" s="34">
        <f t="shared" si="3"/>
        <v>-5.1082990451051913E-2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4844</v>
      </c>
      <c r="E43" s="27">
        <v>5234</v>
      </c>
      <c r="F43" s="28">
        <f>+D43/E43-1</f>
        <v>-7.4512800917080679E-2</v>
      </c>
      <c r="G43" s="28"/>
      <c r="H43" s="28"/>
      <c r="I43" s="29"/>
      <c r="J43" s="27">
        <v>4844</v>
      </c>
      <c r="K43" s="27">
        <v>5234</v>
      </c>
      <c r="L43" s="28">
        <f>+J43/K43-1</f>
        <v>-7.4512800917080679E-2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41.6</v>
      </c>
      <c r="E45" s="27">
        <v>64.2</v>
      </c>
      <c r="F45" s="28">
        <f t="shared" ref="F45:F53" si="4">+D45/E45-1</f>
        <v>-0.3520249221183801</v>
      </c>
      <c r="G45" s="28"/>
      <c r="H45" s="28"/>
      <c r="I45" s="29"/>
      <c r="J45" s="27">
        <v>41.6</v>
      </c>
      <c r="K45" s="27">
        <v>64.2</v>
      </c>
      <c r="L45" s="28">
        <f t="shared" ref="L45:L53" si="5">+J45/K45-1</f>
        <v>-0.3520249221183801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20</v>
      </c>
      <c r="E47" s="27">
        <v>26.1</v>
      </c>
      <c r="F47" s="28">
        <f t="shared" si="4"/>
        <v>-0.23371647509578553</v>
      </c>
      <c r="G47" s="28"/>
      <c r="H47" s="28"/>
      <c r="I47" s="29"/>
      <c r="J47" s="27">
        <v>20</v>
      </c>
      <c r="K47" s="27">
        <v>26.1</v>
      </c>
      <c r="L47" s="28">
        <f t="shared" si="5"/>
        <v>-0.23371647509578553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4</v>
      </c>
      <c r="D49" s="27">
        <v>9.6</v>
      </c>
      <c r="E49" s="27">
        <v>10.7</v>
      </c>
      <c r="F49" s="28">
        <f t="shared" si="4"/>
        <v>-0.10280373831775702</v>
      </c>
      <c r="G49" s="28"/>
      <c r="H49" s="28"/>
      <c r="I49" s="29"/>
      <c r="J49" s="27">
        <v>9.6</v>
      </c>
      <c r="K49" s="27">
        <v>10.7</v>
      </c>
      <c r="L49" s="28">
        <f t="shared" si="5"/>
        <v>-0.10280373831775702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5</v>
      </c>
      <c r="D51" s="27">
        <v>14.4</v>
      </c>
      <c r="E51" s="27">
        <v>17.7</v>
      </c>
      <c r="F51" s="28">
        <f t="shared" si="4"/>
        <v>-0.18644067796610164</v>
      </c>
      <c r="G51" s="28"/>
      <c r="H51" s="28"/>
      <c r="I51" s="29"/>
      <c r="J51" s="27">
        <v>14.4</v>
      </c>
      <c r="K51" s="27">
        <v>17.7</v>
      </c>
      <c r="L51" s="28">
        <f t="shared" si="5"/>
        <v>-0.18644067796610164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6</v>
      </c>
      <c r="D53" s="33">
        <f>SUM(D43:D51)</f>
        <v>4929.6000000000004</v>
      </c>
      <c r="E53" s="33">
        <f>SUM(E43:E51)</f>
        <v>5352.7</v>
      </c>
      <c r="F53" s="34">
        <f t="shared" si="4"/>
        <v>-7.9044220673678556E-2</v>
      </c>
      <c r="G53" s="34"/>
      <c r="H53" s="34"/>
      <c r="I53" s="29"/>
      <c r="J53" s="33">
        <f>SUM(J43:J51)</f>
        <v>4929.6000000000004</v>
      </c>
      <c r="K53" s="33">
        <f>SUM(K43:K51)</f>
        <v>5352.7</v>
      </c>
      <c r="L53" s="34">
        <f t="shared" si="5"/>
        <v>-7.9044220673678556E-2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10</v>
      </c>
      <c r="D58" s="27">
        <v>8947</v>
      </c>
      <c r="E58" s="27">
        <v>10185</v>
      </c>
      <c r="F58" s="28">
        <f>+D58/E58-1</f>
        <v>-0.12155130093274424</v>
      </c>
      <c r="G58" s="28"/>
      <c r="H58" s="28"/>
      <c r="I58" s="29"/>
      <c r="J58" s="27">
        <v>8947</v>
      </c>
      <c r="K58" s="27">
        <v>10185</v>
      </c>
      <c r="L58" s="28">
        <f>+J58/K58-1</f>
        <v>-0.12155130093274424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14</v>
      </c>
      <c r="D60" s="27">
        <f>2156+2136</f>
        <v>4292</v>
      </c>
      <c r="E60" s="27">
        <v>4343</v>
      </c>
      <c r="F60" s="28">
        <f t="shared" ref="F60:F62" si="6">+D60/E60-1</f>
        <v>-1.1743034768593175E-2</v>
      </c>
      <c r="G60" s="28"/>
      <c r="H60" s="28"/>
      <c r="I60" s="29"/>
      <c r="J60" s="27">
        <v>4292</v>
      </c>
      <c r="K60" s="27">
        <v>4343</v>
      </c>
      <c r="L60" s="28">
        <f t="shared" ref="L60:L62" si="7">+J60/K60-1</f>
        <v>-1.1743034768593175E-2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6</v>
      </c>
      <c r="D62" s="33">
        <f>SUM(D58:D60)</f>
        <v>13239</v>
      </c>
      <c r="E62" s="33">
        <f>SUM(E58:E60)</f>
        <v>14528</v>
      </c>
      <c r="F62" s="34">
        <f t="shared" si="6"/>
        <v>-8.8725220264317173E-2</v>
      </c>
      <c r="G62" s="34"/>
      <c r="H62" s="34"/>
      <c r="I62" s="29"/>
      <c r="J62" s="33">
        <f>SUM(J58:J60)</f>
        <v>13239</v>
      </c>
      <c r="K62" s="33">
        <f>SUM(K58:K60)</f>
        <v>14528</v>
      </c>
      <c r="L62" s="34">
        <f t="shared" si="7"/>
        <v>-8.8725220264317173E-2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2019</vt:lpstr>
      <vt:lpstr>'JAN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2019-02-14T16:59:13Z</cp:lastPrinted>
  <dcterms:created xsi:type="dcterms:W3CDTF">2012-09-06T08:36:43Z</dcterms:created>
  <dcterms:modified xsi:type="dcterms:W3CDTF">2019-02-14T17:13:32Z</dcterms:modified>
</cp:coreProperties>
</file>