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4/"/>
    </mc:Choice>
  </mc:AlternateContent>
  <xr:revisionPtr revIDLastSave="65" documentId="8_{F8E6B7DD-ECEC-4F9D-B636-269E798E7A85}" xr6:coauthVersionLast="47" xr6:coauthVersionMax="47" xr10:uidLastSave="{E6396263-81FA-422C-AADA-C4C2F20B1F7A}"/>
  <bookViews>
    <workbookView xWindow="-120" yWindow="-120" windowWidth="29040" windowHeight="17640" xr2:uid="{00000000-000D-0000-FFFF-FFFF00000000}"/>
  </bookViews>
  <sheets>
    <sheet name="JAN 2024" sheetId="9" r:id="rId1"/>
  </sheets>
  <definedNames>
    <definedName name="_xlnm.Print_Area" localSheetId="0">'JAN 2024'!$A$1:$N$63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E38" i="9"/>
  <c r="D38" i="9"/>
  <c r="K10" i="9"/>
  <c r="J10" i="9"/>
  <c r="L60" i="9" l="1"/>
  <c r="D62" i="9"/>
  <c r="F12" i="9"/>
  <c r="K53" i="9"/>
  <c r="F58" i="9"/>
  <c r="L58" i="9"/>
  <c r="L51" i="9"/>
  <c r="L36" i="9"/>
  <c r="J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<sst xmlns="http://schemas.openxmlformats.org/spreadsheetml/2006/main" count="30" uniqueCount="16">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</sst>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/>
    <xf numFmtId="17" fontId="16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0" xfId="0" applyFont="1"/>
    <xf numFmtId="3" fontId="17" fillId="0" borderId="0" xfId="0" applyNumberFormat="1" applyFont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" fontId="16" fillId="0" borderId="0" xfId="0" applyNumberFormat="1" applyFont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9" fillId="0" borderId="0" xfId="0" applyFont="1"/>
    <xf numFmtId="10" fontId="16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Alignment="1">
      <alignment horizontal="right"/>
    </xf>
    <xf numFmtId="3" fontId="0" fillId="0" borderId="0" xfId="0" applyNumberFormat="1"/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708212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U64"/>
  <sheetViews>
    <sheetView showGridLines="0" tabSelected="1" showWhiteSpace="0" topLeftCell="A40" zoomScale="115" zoomScaleNormal="115" zoomScalePageLayoutView="150" workbookViewId="0">
      <selection activeCell="P72" sqref="P72"/>
    </sheetView>
  </sheetViews>
  <sheetFormatPr defaultColWidth="8.42578125" defaultRowHeight="15" x14ac:dyDescent="0.25"/>
  <cols>
    <col min="1" max="2" width="1.7109375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customWidth="1"/>
  </cols>
  <sheetData>
    <row r="1" spans="3:21" ht="42.95" customHeight="1" x14ac:dyDescent="0.25">
      <c r="C1" s="33"/>
      <c r="D1" s="33"/>
      <c r="E1" s="33"/>
      <c r="F1" s="33"/>
      <c r="G1" s="33"/>
    </row>
    <row r="2" spans="3:21" ht="17.100000000000001" customHeight="1" x14ac:dyDescent="0.25">
      <c r="C2" s="32" t="s">
        <v>11</v>
      </c>
      <c r="D2" s="32"/>
      <c r="E2" s="32"/>
      <c r="F2" s="32"/>
      <c r="G2" s="32"/>
      <c r="H2" s="32"/>
      <c r="I2" s="32"/>
      <c r="J2" s="32"/>
      <c r="K2" s="4"/>
      <c r="L2" s="4"/>
      <c r="M2" s="5"/>
    </row>
    <row r="3" spans="3:21" x14ac:dyDescent="0.25">
      <c r="C3"/>
      <c r="D3"/>
      <c r="E3"/>
      <c r="F3"/>
      <c r="G3"/>
      <c r="H3"/>
      <c r="I3"/>
      <c r="J3"/>
      <c r="K3"/>
      <c r="L3"/>
      <c r="M3"/>
    </row>
    <row r="5" spans="3:21" x14ac:dyDescent="0.25">
      <c r="C5"/>
      <c r="D5"/>
      <c r="E5"/>
      <c r="F5"/>
      <c r="G5"/>
      <c r="H5"/>
      <c r="I5"/>
      <c r="J5"/>
      <c r="K5"/>
      <c r="L5"/>
      <c r="M5"/>
    </row>
    <row r="7" spans="3:21" ht="15.75" x14ac:dyDescent="0.25">
      <c r="C7" s="6"/>
      <c r="D7" s="34" t="s">
        <v>15</v>
      </c>
      <c r="E7" s="34"/>
      <c r="F7" s="34"/>
      <c r="G7"/>
      <c r="H7"/>
      <c r="I7" s="7"/>
      <c r="J7"/>
      <c r="K7"/>
      <c r="L7" s="20" t="s">
        <v>1</v>
      </c>
    </row>
    <row r="8" spans="3:21" x14ac:dyDescent="0.25">
      <c r="C8" s="27" t="s">
        <v>13</v>
      </c>
      <c r="D8" s="16"/>
      <c r="E8" s="16"/>
      <c r="G8" s="17"/>
      <c r="H8" s="17"/>
      <c r="I8" s="18"/>
      <c r="J8" s="19"/>
      <c r="K8" s="19"/>
      <c r="M8" s="8"/>
    </row>
    <row r="9" spans="3:21" ht="3" customHeight="1" x14ac:dyDescent="0.25">
      <c r="C9" s="18"/>
      <c r="D9" s="16"/>
      <c r="E9" s="16"/>
      <c r="F9" s="17"/>
      <c r="G9" s="17"/>
      <c r="H9" s="17"/>
      <c r="I9" s="18"/>
      <c r="J9" s="19"/>
      <c r="K9" s="19"/>
      <c r="L9" s="20"/>
      <c r="M9" s="8"/>
    </row>
    <row r="10" spans="3:21" x14ac:dyDescent="0.25">
      <c r="C10" s="18"/>
      <c r="D10" s="21">
        <v>2024</v>
      </c>
      <c r="E10" s="21">
        <v>2023</v>
      </c>
      <c r="F10" s="21" t="s">
        <v>7</v>
      </c>
      <c r="G10" s="21"/>
      <c r="H10" s="21"/>
      <c r="I10" s="18"/>
      <c r="J10" s="21">
        <f>D10</f>
        <v>2024</v>
      </c>
      <c r="K10" s="21">
        <f>E10</f>
        <v>2023</v>
      </c>
      <c r="L10" s="21" t="s">
        <v>7</v>
      </c>
    </row>
    <row r="11" spans="3:21" ht="3" customHeight="1" x14ac:dyDescent="0.25">
      <c r="C11" s="18"/>
      <c r="D11" s="21"/>
      <c r="E11" s="21"/>
      <c r="F11" s="21"/>
      <c r="G11" s="21"/>
      <c r="H11" s="21"/>
      <c r="I11" s="18"/>
      <c r="J11" s="21"/>
      <c r="K11" s="21"/>
      <c r="L11" s="21"/>
    </row>
    <row r="12" spans="3:21" x14ac:dyDescent="0.25">
      <c r="C12" s="22" t="s">
        <v>3</v>
      </c>
      <c r="D12" s="23">
        <v>452909</v>
      </c>
      <c r="E12" s="23">
        <v>402784</v>
      </c>
      <c r="F12" s="24">
        <f>+D12/E12-1</f>
        <v>0.12444635338047183</v>
      </c>
      <c r="G12" s="24"/>
      <c r="H12" s="24"/>
      <c r="I12" s="25"/>
      <c r="J12" s="23">
        <v>452909</v>
      </c>
      <c r="K12" s="23">
        <v>402784</v>
      </c>
      <c r="L12" s="24">
        <f>+J12/K12-1</f>
        <v>0.12444635338047183</v>
      </c>
      <c r="M12" s="11"/>
      <c r="Q12" s="35"/>
      <c r="R12" s="35"/>
      <c r="S12" s="35"/>
      <c r="T12" s="35"/>
      <c r="U12" s="35"/>
    </row>
    <row r="13" spans="3:21" ht="3" customHeight="1" x14ac:dyDescent="0.25">
      <c r="C13" s="22"/>
      <c r="D13" s="23"/>
      <c r="E13" s="23"/>
      <c r="F13" s="24"/>
      <c r="G13" s="24"/>
      <c r="H13" s="24"/>
      <c r="I13" s="25"/>
      <c r="J13" s="23"/>
      <c r="K13" s="23"/>
      <c r="L13" s="24"/>
      <c r="M13" s="11"/>
      <c r="Q13" s="35"/>
      <c r="R13" s="35"/>
      <c r="S13" s="35"/>
      <c r="T13" s="35"/>
      <c r="U13" s="35"/>
    </row>
    <row r="14" spans="3:21" x14ac:dyDescent="0.25">
      <c r="C14" s="26" t="s">
        <v>12</v>
      </c>
      <c r="D14" s="23">
        <v>22443</v>
      </c>
      <c r="E14" s="23">
        <v>21987</v>
      </c>
      <c r="F14" s="24">
        <f t="shared" ref="F14:F22" si="0">+D14/E14-1</f>
        <v>2.0739527902851718E-2</v>
      </c>
      <c r="G14" s="24"/>
      <c r="H14" s="24"/>
      <c r="I14" s="25"/>
      <c r="J14" s="23">
        <v>22443</v>
      </c>
      <c r="K14" s="23">
        <v>21987</v>
      </c>
      <c r="L14" s="24">
        <f t="shared" ref="L14:L22" si="1">+J14/K14-1</f>
        <v>2.0739527902851718E-2</v>
      </c>
      <c r="M14" s="11"/>
      <c r="Q14" s="35"/>
      <c r="R14" s="35"/>
      <c r="S14" s="35"/>
      <c r="T14" s="35"/>
      <c r="U14" s="35"/>
    </row>
    <row r="15" spans="3:21" ht="3" customHeight="1" x14ac:dyDescent="0.25">
      <c r="C15" s="26"/>
      <c r="D15" s="23"/>
      <c r="E15" s="23"/>
      <c r="F15" s="24"/>
      <c r="G15" s="24"/>
      <c r="H15" s="24"/>
      <c r="I15" s="25"/>
      <c r="J15" s="23"/>
      <c r="K15" s="23"/>
      <c r="L15" s="24"/>
      <c r="M15" s="11"/>
      <c r="Q15" s="35"/>
      <c r="R15" s="35"/>
      <c r="S15" s="35"/>
      <c r="T15" s="35"/>
      <c r="U15" s="35"/>
    </row>
    <row r="16" spans="3:21" x14ac:dyDescent="0.25">
      <c r="C16" s="26" t="s">
        <v>0</v>
      </c>
      <c r="D16" s="23">
        <v>14227</v>
      </c>
      <c r="E16" s="23">
        <v>13898</v>
      </c>
      <c r="F16" s="24">
        <f t="shared" si="0"/>
        <v>2.3672470859116501E-2</v>
      </c>
      <c r="G16" s="24"/>
      <c r="H16" s="24"/>
      <c r="I16" s="25"/>
      <c r="J16" s="23">
        <v>14227</v>
      </c>
      <c r="K16" s="23">
        <v>13898</v>
      </c>
      <c r="L16" s="24">
        <f t="shared" si="1"/>
        <v>2.3672470859116501E-2</v>
      </c>
      <c r="M16" s="11"/>
      <c r="Q16" s="35"/>
      <c r="R16" s="35"/>
      <c r="S16" s="35"/>
      <c r="T16" s="35"/>
      <c r="U16" s="35"/>
    </row>
    <row r="17" spans="3:21" ht="2.1" customHeight="1" x14ac:dyDescent="0.25">
      <c r="C17" s="26"/>
      <c r="D17" s="23"/>
      <c r="E17" s="23"/>
      <c r="F17" s="24"/>
      <c r="G17" s="24"/>
      <c r="H17" s="24"/>
      <c r="I17" s="25"/>
      <c r="J17" s="23"/>
      <c r="K17" s="23"/>
      <c r="L17" s="24"/>
      <c r="M17" s="11"/>
      <c r="Q17" s="35"/>
      <c r="R17" s="35"/>
      <c r="S17" s="35"/>
      <c r="T17" s="35"/>
      <c r="U17" s="35"/>
    </row>
    <row r="18" spans="3:21" x14ac:dyDescent="0.25">
      <c r="C18" s="26" t="s">
        <v>4</v>
      </c>
      <c r="D18" s="23">
        <v>6269</v>
      </c>
      <c r="E18" s="23">
        <v>6229</v>
      </c>
      <c r="F18" s="24">
        <f t="shared" si="0"/>
        <v>6.4215764970301237E-3</v>
      </c>
      <c r="G18" s="24"/>
      <c r="H18" s="24"/>
      <c r="I18" s="25"/>
      <c r="J18" s="23">
        <v>6269</v>
      </c>
      <c r="K18" s="23">
        <v>6229</v>
      </c>
      <c r="L18" s="24">
        <f t="shared" si="1"/>
        <v>6.4215764970301237E-3</v>
      </c>
      <c r="M18" s="11"/>
      <c r="Q18" s="35"/>
      <c r="R18" s="35"/>
      <c r="S18" s="35"/>
      <c r="T18" s="35"/>
      <c r="U18" s="35"/>
    </row>
    <row r="19" spans="3:21" ht="3" customHeight="1" x14ac:dyDescent="0.25">
      <c r="C19" s="26"/>
      <c r="D19" s="23"/>
      <c r="E19" s="23"/>
      <c r="F19" s="24"/>
      <c r="G19" s="24"/>
      <c r="H19" s="24"/>
      <c r="I19" s="25"/>
      <c r="J19" s="23"/>
      <c r="K19" s="23"/>
      <c r="L19" s="24"/>
      <c r="M19" s="11"/>
      <c r="Q19" s="35"/>
      <c r="R19" s="35"/>
      <c r="S19" s="35"/>
      <c r="T19" s="35"/>
      <c r="U19" s="35"/>
    </row>
    <row r="20" spans="3:21" x14ac:dyDescent="0.25">
      <c r="C20" s="26" t="s">
        <v>5</v>
      </c>
      <c r="D20" s="23">
        <v>2820</v>
      </c>
      <c r="E20" s="23">
        <v>3477</v>
      </c>
      <c r="F20" s="24">
        <f t="shared" si="0"/>
        <v>-0.18895599654874895</v>
      </c>
      <c r="G20" s="24"/>
      <c r="H20" s="24"/>
      <c r="I20" s="25"/>
      <c r="J20" s="23">
        <v>2820</v>
      </c>
      <c r="K20" s="23">
        <v>3477</v>
      </c>
      <c r="L20" s="24">
        <f t="shared" si="1"/>
        <v>-0.18895599654874895</v>
      </c>
      <c r="M20" s="11"/>
      <c r="Q20" s="35"/>
      <c r="R20" s="35"/>
      <c r="S20" s="35"/>
      <c r="T20" s="35"/>
      <c r="U20" s="35"/>
    </row>
    <row r="21" spans="3:21" ht="3" customHeight="1" x14ac:dyDescent="0.25">
      <c r="C21" s="27"/>
      <c r="D21" s="23"/>
      <c r="E21" s="23"/>
      <c r="F21" s="24"/>
      <c r="G21" s="24"/>
      <c r="H21" s="24"/>
      <c r="I21" s="25"/>
      <c r="J21" s="23"/>
      <c r="K21" s="23"/>
      <c r="L21" s="24"/>
      <c r="M21" s="11"/>
      <c r="Q21" s="35"/>
      <c r="R21" s="35"/>
      <c r="S21" s="35"/>
      <c r="T21" s="35"/>
      <c r="U21" s="35"/>
    </row>
    <row r="22" spans="3:21" x14ac:dyDescent="0.25">
      <c r="C22" s="20" t="s">
        <v>6</v>
      </c>
      <c r="D22" s="28">
        <f>SUM(D12:D20)</f>
        <v>498668</v>
      </c>
      <c r="E22" s="28">
        <f>SUM(E12:E20)</f>
        <v>448375</v>
      </c>
      <c r="F22" s="29">
        <f t="shared" si="0"/>
        <v>0.11216727069974919</v>
      </c>
      <c r="G22" s="29"/>
      <c r="H22" s="29"/>
      <c r="I22" s="25"/>
      <c r="J22" s="28">
        <f>SUM(J12:J20)</f>
        <v>498668</v>
      </c>
      <c r="K22" s="28">
        <f>SUM(K12:K20)</f>
        <v>448375</v>
      </c>
      <c r="L22" s="29">
        <f t="shared" si="1"/>
        <v>0.11216727069974919</v>
      </c>
      <c r="M22" s="14"/>
      <c r="Q22" s="35"/>
      <c r="R22" s="35"/>
      <c r="S22" s="35"/>
      <c r="T22" s="35"/>
      <c r="U22" s="35"/>
    </row>
    <row r="23" spans="3:21" ht="2.1" customHeight="1" x14ac:dyDescent="0.25">
      <c r="C23" s="20"/>
      <c r="D23" s="28"/>
      <c r="E23" s="28"/>
      <c r="F23" s="29"/>
      <c r="G23" s="29"/>
      <c r="H23" s="29"/>
      <c r="I23" s="25"/>
      <c r="J23" s="28"/>
      <c r="K23" s="28"/>
      <c r="L23" s="29"/>
      <c r="M23" s="14"/>
      <c r="Q23" s="35"/>
      <c r="R23" s="35"/>
      <c r="S23" s="35"/>
      <c r="T23" s="35"/>
      <c r="U23" s="35"/>
    </row>
    <row r="24" spans="3:21" x14ac:dyDescent="0.25">
      <c r="C24" s="2"/>
      <c r="D24" s="12"/>
      <c r="E24" s="12"/>
      <c r="F24" s="13"/>
      <c r="G24" s="13"/>
      <c r="H24" s="13"/>
      <c r="I24" s="10"/>
      <c r="J24" s="12"/>
      <c r="K24" s="12"/>
      <c r="L24" s="13"/>
      <c r="M24" s="14"/>
      <c r="Q24" s="35"/>
      <c r="R24" s="35"/>
      <c r="S24" s="35"/>
      <c r="T24" s="35"/>
      <c r="U24" s="35"/>
    </row>
    <row r="25" spans="3:21" x14ac:dyDescent="0.25">
      <c r="C25" s="2"/>
      <c r="D25" s="12"/>
      <c r="E25" s="12"/>
      <c r="F25" s="13"/>
      <c r="G25" s="13"/>
      <c r="H25" s="13"/>
      <c r="I25" s="10"/>
      <c r="J25" s="12"/>
      <c r="K25" s="12"/>
      <c r="L25" s="13"/>
      <c r="M25" s="14"/>
      <c r="Q25" s="35"/>
      <c r="R25" s="35"/>
      <c r="S25" s="35"/>
      <c r="T25" s="35"/>
      <c r="U25" s="35"/>
    </row>
    <row r="26" spans="3:21" x14ac:dyDescent="0.25">
      <c r="C26" s="19" t="s">
        <v>2</v>
      </c>
      <c r="D26" s="25"/>
      <c r="E26" s="25"/>
      <c r="F26" s="24"/>
      <c r="G26" s="24"/>
      <c r="H26" s="24"/>
      <c r="I26" s="25"/>
      <c r="J26" s="25"/>
      <c r="K26" s="25"/>
      <c r="L26" s="24"/>
      <c r="M26" s="15"/>
      <c r="Q26" s="35"/>
      <c r="R26" s="35"/>
      <c r="S26" s="35"/>
      <c r="T26" s="35"/>
      <c r="U26" s="35"/>
    </row>
    <row r="27" spans="3:21" ht="3" customHeight="1" x14ac:dyDescent="0.25">
      <c r="C27" s="19"/>
      <c r="E27" s="25"/>
      <c r="F27" s="24"/>
      <c r="G27" s="24"/>
      <c r="H27" s="24"/>
      <c r="I27" s="25"/>
      <c r="J27" s="25"/>
      <c r="K27" s="25"/>
      <c r="L27" s="24"/>
      <c r="M27" s="15"/>
      <c r="Q27" s="35"/>
      <c r="R27" s="35"/>
      <c r="S27" s="35"/>
      <c r="T27" s="35"/>
      <c r="U27" s="35"/>
    </row>
    <row r="28" spans="3:21" x14ac:dyDescent="0.25">
      <c r="C28" s="22" t="s">
        <v>3</v>
      </c>
      <c r="D28" s="23">
        <v>4788</v>
      </c>
      <c r="E28" s="23">
        <v>4649</v>
      </c>
      <c r="F28" s="24">
        <f>+D28/E28-1</f>
        <v>2.9898902989890397E-2</v>
      </c>
      <c r="G28" s="24"/>
      <c r="H28" s="24"/>
      <c r="I28" s="25"/>
      <c r="J28" s="23">
        <v>4788</v>
      </c>
      <c r="K28" s="23">
        <v>4649</v>
      </c>
      <c r="L28" s="24">
        <f>+J28/K28-1</f>
        <v>2.9898902989890397E-2</v>
      </c>
      <c r="M28" s="11"/>
      <c r="Q28" s="35"/>
      <c r="R28" s="35"/>
      <c r="S28" s="35"/>
      <c r="T28" s="35"/>
      <c r="U28" s="35"/>
    </row>
    <row r="29" spans="3:21" ht="3" customHeight="1" x14ac:dyDescent="0.25">
      <c r="C29" s="22"/>
      <c r="D29" s="23"/>
      <c r="E29" s="23"/>
      <c r="F29" s="24"/>
      <c r="G29" s="24"/>
      <c r="H29" s="24"/>
      <c r="I29" s="25"/>
      <c r="J29" s="23"/>
      <c r="K29" s="23"/>
      <c r="L29" s="24"/>
      <c r="M29" s="11"/>
      <c r="Q29" s="35"/>
      <c r="R29" s="35"/>
      <c r="S29" s="35"/>
      <c r="T29" s="35"/>
      <c r="U29" s="35"/>
    </row>
    <row r="30" spans="3:21" x14ac:dyDescent="0.25">
      <c r="C30" s="26" t="s">
        <v>12</v>
      </c>
      <c r="D30" s="23">
        <v>2112</v>
      </c>
      <c r="E30" s="23">
        <v>2829</v>
      </c>
      <c r="F30" s="24">
        <f t="shared" ref="F30:F38" si="2">+D30/E30-1</f>
        <v>-0.25344644750795331</v>
      </c>
      <c r="G30" s="24"/>
      <c r="H30" s="24"/>
      <c r="I30" s="25"/>
      <c r="J30" s="23">
        <v>2112</v>
      </c>
      <c r="K30" s="23">
        <v>2829</v>
      </c>
      <c r="L30" s="24">
        <f t="shared" ref="L30:L38" si="3">+J30/K30-1</f>
        <v>-0.25344644750795331</v>
      </c>
      <c r="M30" s="11"/>
      <c r="Q30" s="35"/>
      <c r="R30" s="35"/>
      <c r="S30" s="35"/>
      <c r="T30" s="35"/>
      <c r="U30" s="35"/>
    </row>
    <row r="31" spans="3:21" ht="3" customHeight="1" x14ac:dyDescent="0.25">
      <c r="C31" s="26"/>
      <c r="D31" s="23"/>
      <c r="E31" s="23"/>
      <c r="F31" s="24"/>
      <c r="G31" s="24"/>
      <c r="H31" s="24"/>
      <c r="I31" s="25"/>
      <c r="J31" s="23"/>
      <c r="K31" s="23"/>
      <c r="L31" s="24"/>
      <c r="M31" s="11"/>
      <c r="Q31" s="35"/>
      <c r="R31" s="35"/>
      <c r="S31" s="35"/>
      <c r="T31" s="35"/>
      <c r="U31" s="35"/>
    </row>
    <row r="32" spans="3:21" x14ac:dyDescent="0.25">
      <c r="C32" s="26" t="s">
        <v>0</v>
      </c>
      <c r="D32" s="23">
        <v>706</v>
      </c>
      <c r="E32" s="23">
        <v>594</v>
      </c>
      <c r="F32" s="24">
        <f t="shared" si="2"/>
        <v>0.18855218855218858</v>
      </c>
      <c r="G32" s="24"/>
      <c r="H32" s="24"/>
      <c r="I32" s="25"/>
      <c r="J32" s="23">
        <v>706</v>
      </c>
      <c r="K32" s="23">
        <v>594</v>
      </c>
      <c r="L32" s="24">
        <f t="shared" si="3"/>
        <v>0.18855218855218858</v>
      </c>
      <c r="M32" s="11"/>
      <c r="Q32" s="35"/>
      <c r="R32" s="35"/>
      <c r="S32" s="35"/>
      <c r="T32" s="35"/>
      <c r="U32" s="35"/>
    </row>
    <row r="33" spans="3:21" ht="3" customHeight="1" x14ac:dyDescent="0.25">
      <c r="C33" s="26"/>
      <c r="D33" s="23"/>
      <c r="E33" s="23"/>
      <c r="F33" s="24"/>
      <c r="G33" s="24"/>
      <c r="H33" s="24"/>
      <c r="I33" s="25"/>
      <c r="J33" s="23"/>
      <c r="K33" s="23"/>
      <c r="L33" s="24"/>
      <c r="M33" s="11"/>
      <c r="Q33" s="35"/>
      <c r="R33" s="35"/>
      <c r="S33" s="35"/>
      <c r="T33" s="35"/>
      <c r="U33" s="35"/>
    </row>
    <row r="34" spans="3:21" x14ac:dyDescent="0.25">
      <c r="C34" s="26" t="s">
        <v>4</v>
      </c>
      <c r="D34" s="23">
        <v>190</v>
      </c>
      <c r="E34" s="23">
        <v>172</v>
      </c>
      <c r="F34" s="24">
        <f t="shared" si="2"/>
        <v>0.10465116279069764</v>
      </c>
      <c r="G34" s="24"/>
      <c r="H34" s="24"/>
      <c r="I34" s="25"/>
      <c r="J34" s="23">
        <v>190</v>
      </c>
      <c r="K34" s="23">
        <v>172</v>
      </c>
      <c r="L34" s="24">
        <f t="shared" si="3"/>
        <v>0.10465116279069764</v>
      </c>
      <c r="M34" s="11"/>
      <c r="Q34" s="35"/>
      <c r="R34" s="35"/>
      <c r="S34" s="35"/>
      <c r="T34" s="35"/>
      <c r="U34" s="35"/>
    </row>
    <row r="35" spans="3:21" ht="3" customHeight="1" x14ac:dyDescent="0.25">
      <c r="C35" s="26"/>
      <c r="D35" s="23"/>
      <c r="E35" s="23"/>
      <c r="F35" s="24"/>
      <c r="G35" s="24"/>
      <c r="H35" s="24"/>
      <c r="I35" s="25"/>
      <c r="J35" s="23"/>
      <c r="K35" s="23"/>
      <c r="L35" s="24"/>
      <c r="M35" s="11"/>
      <c r="Q35" s="35"/>
      <c r="R35" s="35"/>
      <c r="S35" s="35"/>
      <c r="T35" s="35"/>
      <c r="U35" s="35"/>
    </row>
    <row r="36" spans="3:21" x14ac:dyDescent="0.25">
      <c r="C36" s="26" t="s">
        <v>5</v>
      </c>
      <c r="D36" s="23">
        <v>494</v>
      </c>
      <c r="E36" s="23">
        <v>640</v>
      </c>
      <c r="F36" s="24">
        <f t="shared" si="2"/>
        <v>-0.22812500000000002</v>
      </c>
      <c r="G36" s="24"/>
      <c r="H36" s="24"/>
      <c r="I36" s="25"/>
      <c r="J36" s="23">
        <v>494</v>
      </c>
      <c r="K36" s="23">
        <v>640</v>
      </c>
      <c r="L36" s="24">
        <f t="shared" si="3"/>
        <v>-0.22812500000000002</v>
      </c>
      <c r="M36" s="11"/>
      <c r="Q36" s="35"/>
      <c r="R36" s="35"/>
      <c r="S36" s="35"/>
      <c r="T36" s="35"/>
      <c r="U36" s="35"/>
    </row>
    <row r="37" spans="3:21" ht="3" customHeight="1" x14ac:dyDescent="0.25">
      <c r="C37" s="27"/>
      <c r="D37" s="23"/>
      <c r="E37" s="23"/>
      <c r="F37" s="24"/>
      <c r="G37" s="24"/>
      <c r="H37" s="24"/>
      <c r="I37" s="25"/>
      <c r="J37" s="23"/>
      <c r="K37" s="23"/>
      <c r="L37" s="24"/>
      <c r="M37" s="11"/>
      <c r="Q37" s="35"/>
      <c r="R37" s="35"/>
      <c r="S37" s="35"/>
      <c r="T37" s="35"/>
      <c r="U37" s="35"/>
    </row>
    <row r="38" spans="3:21" x14ac:dyDescent="0.25">
      <c r="C38" s="20" t="s">
        <v>6</v>
      </c>
      <c r="D38" s="28">
        <f>SUM(D28:D36)</f>
        <v>8290</v>
      </c>
      <c r="E38" s="28">
        <f>SUM(E28:E36)</f>
        <v>8884</v>
      </c>
      <c r="F38" s="29">
        <f t="shared" si="2"/>
        <v>-6.68617739756866E-2</v>
      </c>
      <c r="G38" s="29"/>
      <c r="H38" s="29"/>
      <c r="I38" s="25"/>
      <c r="J38" s="28">
        <f>SUM(J28:J36)</f>
        <v>8290</v>
      </c>
      <c r="K38" s="28">
        <f>SUM(K28:K36)</f>
        <v>8884</v>
      </c>
      <c r="L38" s="29">
        <f t="shared" si="3"/>
        <v>-6.68617739756866E-2</v>
      </c>
      <c r="M38" s="14"/>
      <c r="Q38" s="35"/>
      <c r="R38" s="35"/>
      <c r="S38" s="35"/>
      <c r="T38" s="35"/>
      <c r="U38" s="35"/>
    </row>
    <row r="39" spans="3:21" x14ac:dyDescent="0.25">
      <c r="C39" s="2"/>
      <c r="D39" s="12"/>
      <c r="E39" s="12"/>
      <c r="F39" s="13"/>
      <c r="G39" s="13"/>
      <c r="H39" s="13"/>
      <c r="I39" s="10"/>
      <c r="J39" s="12"/>
      <c r="K39" s="12"/>
      <c r="L39" s="13"/>
      <c r="M39" s="14"/>
      <c r="Q39" s="35"/>
      <c r="R39" s="35"/>
      <c r="S39" s="35"/>
      <c r="T39" s="35"/>
      <c r="U39" s="35"/>
    </row>
    <row r="40" spans="3:21" ht="9" customHeight="1" x14ac:dyDescent="0.25">
      <c r="C40" s="2"/>
      <c r="D40" s="12"/>
      <c r="E40" s="12"/>
      <c r="F40" s="13"/>
      <c r="G40" s="13"/>
      <c r="H40" s="13"/>
      <c r="I40" s="10"/>
      <c r="J40" s="12"/>
      <c r="K40" s="12"/>
      <c r="L40" s="13"/>
      <c r="M40" s="14"/>
      <c r="Q40" s="35"/>
      <c r="R40" s="35"/>
      <c r="S40" s="35"/>
      <c r="T40" s="35"/>
      <c r="U40" s="35"/>
    </row>
    <row r="41" spans="3:21" x14ac:dyDescent="0.25">
      <c r="C41" s="3"/>
      <c r="D41" s="10"/>
      <c r="E41" s="10"/>
      <c r="F41" s="9"/>
      <c r="G41" s="9"/>
      <c r="H41" s="9"/>
      <c r="I41" s="10"/>
      <c r="J41" s="10"/>
      <c r="K41" s="10"/>
      <c r="L41" s="9"/>
      <c r="M41" s="15"/>
      <c r="Q41" s="35"/>
      <c r="R41" s="35"/>
      <c r="S41" s="35"/>
      <c r="T41" s="35"/>
      <c r="U41" s="35"/>
    </row>
    <row r="42" spans="3:21" x14ac:dyDescent="0.25">
      <c r="C42" s="19" t="s">
        <v>8</v>
      </c>
      <c r="D42" s="25"/>
      <c r="E42" s="25"/>
      <c r="F42" s="24"/>
      <c r="G42" s="24"/>
      <c r="H42" s="24"/>
      <c r="I42" s="25"/>
      <c r="J42" s="25"/>
      <c r="K42" s="25"/>
      <c r="L42" s="24"/>
      <c r="M42" s="15"/>
      <c r="Q42" s="35"/>
      <c r="R42" s="35"/>
      <c r="S42" s="35"/>
      <c r="T42" s="35"/>
      <c r="U42" s="35"/>
    </row>
    <row r="43" spans="3:21" x14ac:dyDescent="0.25">
      <c r="C43" s="22" t="s">
        <v>3</v>
      </c>
      <c r="D43" s="23">
        <v>4941</v>
      </c>
      <c r="E43" s="23">
        <v>5312</v>
      </c>
      <c r="F43" s="24">
        <f>+D43/E43-1</f>
        <v>-6.9841867469879526E-2</v>
      </c>
      <c r="G43" s="24"/>
      <c r="H43" s="24"/>
      <c r="I43" s="25"/>
      <c r="J43" s="23">
        <v>4941</v>
      </c>
      <c r="K43" s="23">
        <v>5312</v>
      </c>
      <c r="L43" s="24">
        <f>+J43/K43-1</f>
        <v>-6.9841867469879526E-2</v>
      </c>
      <c r="M43" s="11"/>
      <c r="Q43" s="35"/>
      <c r="R43" s="35"/>
      <c r="S43" s="35"/>
      <c r="T43" s="35"/>
      <c r="U43" s="35"/>
    </row>
    <row r="44" spans="3:21" ht="3" customHeight="1" x14ac:dyDescent="0.25">
      <c r="C44" s="22"/>
      <c r="D44" s="23"/>
      <c r="E44" s="23"/>
      <c r="F44" s="24"/>
      <c r="G44" s="24"/>
      <c r="H44" s="24"/>
      <c r="I44" s="25"/>
      <c r="J44" s="23"/>
      <c r="K44" s="23"/>
      <c r="L44" s="24"/>
      <c r="M44" s="11"/>
      <c r="Q44" s="35"/>
      <c r="R44" s="35"/>
      <c r="S44" s="35"/>
      <c r="T44" s="35"/>
      <c r="U44" s="35"/>
    </row>
    <row r="45" spans="3:21" x14ac:dyDescent="0.25">
      <c r="C45" s="26" t="s">
        <v>12</v>
      </c>
      <c r="D45" s="23">
        <v>39.6</v>
      </c>
      <c r="E45" s="23">
        <v>53.2</v>
      </c>
      <c r="F45" s="24">
        <f t="shared" ref="F45:F53" si="4">+D45/E45-1</f>
        <v>-0.25563909774436089</v>
      </c>
      <c r="G45" s="24"/>
      <c r="H45" s="24"/>
      <c r="I45" s="25"/>
      <c r="J45" s="23">
        <v>39.6</v>
      </c>
      <c r="K45" s="23">
        <v>53.2</v>
      </c>
      <c r="L45" s="24">
        <f t="shared" ref="L45:L53" si="5">+J45/K45-1</f>
        <v>-0.25563909774436089</v>
      </c>
      <c r="M45" s="11"/>
      <c r="Q45" s="35"/>
      <c r="R45" s="35"/>
      <c r="S45" s="35"/>
      <c r="T45" s="35"/>
      <c r="U45" s="35"/>
    </row>
    <row r="46" spans="3:21" ht="3" customHeight="1" x14ac:dyDescent="0.25">
      <c r="C46" s="26"/>
      <c r="D46" s="23"/>
      <c r="E46" s="23"/>
      <c r="F46" s="24"/>
      <c r="G46" s="24"/>
      <c r="H46" s="24"/>
      <c r="I46" s="25"/>
      <c r="J46" s="23"/>
      <c r="K46" s="23"/>
      <c r="L46" s="24"/>
      <c r="M46" s="11"/>
      <c r="Q46" s="35"/>
      <c r="R46" s="35"/>
      <c r="S46" s="35"/>
      <c r="T46" s="35"/>
      <c r="U46" s="35"/>
    </row>
    <row r="47" spans="3:21" x14ac:dyDescent="0.25">
      <c r="C47" s="26" t="s">
        <v>0</v>
      </c>
      <c r="D47" s="23">
        <v>25</v>
      </c>
      <c r="E47" s="23">
        <v>35.200000000000003</v>
      </c>
      <c r="F47" s="24">
        <f t="shared" si="4"/>
        <v>-0.28977272727272729</v>
      </c>
      <c r="G47" s="24"/>
      <c r="H47" s="24"/>
      <c r="I47" s="25"/>
      <c r="J47" s="23">
        <v>25</v>
      </c>
      <c r="K47" s="23">
        <v>35.200000000000003</v>
      </c>
      <c r="L47" s="24">
        <f t="shared" si="5"/>
        <v>-0.28977272727272729</v>
      </c>
      <c r="M47" s="11"/>
      <c r="Q47" s="35"/>
      <c r="R47" s="35"/>
      <c r="S47" s="35"/>
      <c r="T47" s="35"/>
      <c r="U47" s="35"/>
    </row>
    <row r="48" spans="3:21" ht="3" customHeight="1" x14ac:dyDescent="0.25">
      <c r="C48" s="26"/>
      <c r="D48" s="23"/>
      <c r="E48" s="23"/>
      <c r="F48" s="24"/>
      <c r="G48" s="24"/>
      <c r="H48" s="24"/>
      <c r="I48" s="25"/>
      <c r="J48" s="23"/>
      <c r="K48" s="23"/>
      <c r="L48" s="24"/>
      <c r="M48" s="11"/>
      <c r="Q48" s="35"/>
      <c r="R48" s="35"/>
      <c r="S48" s="35"/>
      <c r="T48" s="35"/>
      <c r="U48" s="35"/>
    </row>
    <row r="49" spans="3:21" x14ac:dyDescent="0.25">
      <c r="C49" s="26" t="s">
        <v>4</v>
      </c>
      <c r="D49" s="23">
        <v>9.9</v>
      </c>
      <c r="E49" s="23">
        <v>10.8</v>
      </c>
      <c r="F49" s="24">
        <f t="shared" si="4"/>
        <v>-8.333333333333337E-2</v>
      </c>
      <c r="G49" s="24"/>
      <c r="H49" s="24"/>
      <c r="I49" s="25"/>
      <c r="J49" s="23">
        <v>9.9</v>
      </c>
      <c r="K49" s="23">
        <v>10.8</v>
      </c>
      <c r="L49" s="24">
        <f t="shared" si="5"/>
        <v>-8.333333333333337E-2</v>
      </c>
      <c r="M49" s="11"/>
      <c r="Q49" s="35"/>
      <c r="R49" s="35"/>
      <c r="S49" s="35"/>
      <c r="T49" s="35"/>
      <c r="U49" s="35"/>
    </row>
    <row r="50" spans="3:21" ht="3" customHeight="1" x14ac:dyDescent="0.25">
      <c r="C50" s="26"/>
      <c r="D50" s="23"/>
      <c r="E50" s="23"/>
      <c r="F50" s="24"/>
      <c r="G50" s="24"/>
      <c r="H50" s="24"/>
      <c r="I50" s="25"/>
      <c r="J50" s="23"/>
      <c r="K50" s="23"/>
      <c r="L50" s="24"/>
      <c r="M50" s="11"/>
      <c r="Q50" s="35"/>
      <c r="R50" s="35"/>
      <c r="S50" s="35"/>
      <c r="T50" s="35"/>
      <c r="U50" s="35"/>
    </row>
    <row r="51" spans="3:21" x14ac:dyDescent="0.25">
      <c r="C51" s="26" t="s">
        <v>5</v>
      </c>
      <c r="D51" s="23">
        <v>4.9000000000000004</v>
      </c>
      <c r="E51" s="23">
        <v>5.9</v>
      </c>
      <c r="F51" s="24">
        <f t="shared" si="4"/>
        <v>-0.16949152542372881</v>
      </c>
      <c r="G51" s="24"/>
      <c r="H51" s="24"/>
      <c r="I51" s="25"/>
      <c r="J51" s="23">
        <v>4.9000000000000004</v>
      </c>
      <c r="K51" s="23">
        <v>6</v>
      </c>
      <c r="L51" s="24">
        <f t="shared" si="5"/>
        <v>-0.18333333333333324</v>
      </c>
      <c r="M51" s="11"/>
      <c r="Q51" s="35"/>
      <c r="R51" s="35"/>
      <c r="S51" s="35"/>
      <c r="T51" s="35"/>
      <c r="U51" s="35"/>
    </row>
    <row r="52" spans="3:21" ht="3" customHeight="1" x14ac:dyDescent="0.25">
      <c r="C52" s="27"/>
      <c r="D52" s="23"/>
      <c r="E52" s="23"/>
      <c r="F52" s="24"/>
      <c r="G52" s="24"/>
      <c r="H52" s="24"/>
      <c r="I52" s="25"/>
      <c r="J52" s="23"/>
      <c r="K52" s="23"/>
      <c r="L52" s="24"/>
      <c r="M52" s="11"/>
      <c r="Q52" s="35"/>
      <c r="R52" s="35"/>
      <c r="S52" s="35"/>
      <c r="T52" s="35"/>
      <c r="U52" s="35"/>
    </row>
    <row r="53" spans="3:21" x14ac:dyDescent="0.25">
      <c r="C53" s="20" t="s">
        <v>6</v>
      </c>
      <c r="D53" s="28">
        <f>SUM(D43:D51)</f>
        <v>5020.3999999999996</v>
      </c>
      <c r="E53" s="28">
        <f>SUM(E43:E51)</f>
        <v>5417.0999999999995</v>
      </c>
      <c r="F53" s="31">
        <f t="shared" si="4"/>
        <v>-7.3231064591755657E-2</v>
      </c>
      <c r="G53" s="29"/>
      <c r="H53" s="29"/>
      <c r="I53" s="25"/>
      <c r="J53" s="28">
        <f>SUM(J43:J51)</f>
        <v>5020.3999999999996</v>
      </c>
      <c r="K53" s="28">
        <f>SUM(K43:K51)</f>
        <v>5417.2</v>
      </c>
      <c r="L53" s="31">
        <f t="shared" si="5"/>
        <v>-7.3248172487632046E-2</v>
      </c>
      <c r="M53" s="14"/>
      <c r="Q53" s="35"/>
      <c r="R53" s="35"/>
      <c r="S53" s="35"/>
      <c r="T53" s="35"/>
      <c r="U53" s="35"/>
    </row>
    <row r="54" spans="3:21" x14ac:dyDescent="0.25">
      <c r="C54" s="2"/>
      <c r="D54" s="12"/>
      <c r="E54" s="12"/>
      <c r="F54" s="13"/>
      <c r="G54" s="13"/>
      <c r="H54" s="13"/>
      <c r="I54" s="10"/>
      <c r="J54" s="12"/>
      <c r="K54" s="12"/>
      <c r="L54" s="13"/>
      <c r="M54" s="14"/>
      <c r="Q54" s="35"/>
      <c r="R54" s="35"/>
      <c r="S54" s="35"/>
      <c r="T54" s="35"/>
      <c r="U54" s="35"/>
    </row>
    <row r="55" spans="3:21" x14ac:dyDescent="0.25">
      <c r="C55" s="3"/>
      <c r="D55" s="10"/>
      <c r="E55" s="10"/>
      <c r="F55" s="9"/>
      <c r="G55" s="9"/>
      <c r="H55" s="9"/>
      <c r="I55" s="10"/>
      <c r="J55" s="10"/>
      <c r="K55" s="10"/>
      <c r="L55" s="9"/>
      <c r="M55" s="15"/>
      <c r="Q55" s="35"/>
      <c r="R55" s="35"/>
      <c r="S55" s="35"/>
      <c r="T55" s="35"/>
      <c r="U55" s="35"/>
    </row>
    <row r="56" spans="3:21" x14ac:dyDescent="0.25">
      <c r="C56" s="19" t="s">
        <v>9</v>
      </c>
      <c r="D56" s="25"/>
      <c r="E56" s="25"/>
      <c r="F56" s="24"/>
      <c r="G56" s="24"/>
      <c r="H56" s="24"/>
      <c r="I56" s="25"/>
      <c r="J56" s="25"/>
      <c r="K56" s="25"/>
      <c r="L56" s="24"/>
      <c r="M56" s="15"/>
      <c r="Q56" s="35"/>
      <c r="R56" s="35"/>
      <c r="S56" s="35"/>
      <c r="T56" s="35"/>
      <c r="U56" s="35"/>
    </row>
    <row r="57" spans="3:21" ht="2.1" customHeight="1" x14ac:dyDescent="0.25">
      <c r="C57" s="30"/>
      <c r="D57" s="25"/>
      <c r="E57" s="25"/>
      <c r="F57" s="24"/>
      <c r="G57" s="24"/>
      <c r="H57" s="24"/>
      <c r="I57" s="25"/>
      <c r="J57" s="25"/>
      <c r="K57" s="25"/>
      <c r="L57" s="24"/>
      <c r="M57" s="15"/>
      <c r="Q57" s="35"/>
      <c r="R57" s="35"/>
      <c r="S57" s="35"/>
      <c r="T57" s="35"/>
      <c r="U57" s="35"/>
    </row>
    <row r="58" spans="3:21" x14ac:dyDescent="0.25">
      <c r="C58" s="19" t="s">
        <v>10</v>
      </c>
      <c r="D58" s="23">
        <v>9000</v>
      </c>
      <c r="E58" s="23">
        <v>9017</v>
      </c>
      <c r="F58" s="24">
        <f>+D58/E58-1</f>
        <v>-1.8853277143173752E-3</v>
      </c>
      <c r="G58" s="24"/>
      <c r="H58" s="24"/>
      <c r="I58" s="25"/>
      <c r="J58" s="23">
        <v>9000</v>
      </c>
      <c r="K58" s="23">
        <v>9017</v>
      </c>
      <c r="L58" s="24">
        <f>+J58/K58-1</f>
        <v>-1.8853277143173752E-3</v>
      </c>
      <c r="M58" s="11"/>
      <c r="Q58" s="35"/>
      <c r="R58" s="35"/>
      <c r="S58" s="35"/>
      <c r="T58" s="35"/>
      <c r="U58" s="35"/>
    </row>
    <row r="59" spans="3:21" ht="3" customHeight="1" x14ac:dyDescent="0.25">
      <c r="C59" s="19"/>
      <c r="D59" s="23"/>
      <c r="E59" s="23"/>
      <c r="F59" s="24"/>
      <c r="G59" s="24"/>
      <c r="H59" s="24"/>
      <c r="I59" s="25"/>
      <c r="J59" s="23"/>
      <c r="K59" s="23"/>
      <c r="L59" s="24"/>
      <c r="M59" s="11"/>
      <c r="Q59" s="35"/>
      <c r="R59" s="35"/>
      <c r="S59" s="35"/>
      <c r="T59" s="35"/>
      <c r="U59" s="35"/>
    </row>
    <row r="60" spans="3:21" x14ac:dyDescent="0.25">
      <c r="C60" s="19" t="s">
        <v>14</v>
      </c>
      <c r="D60" s="23">
        <v>4233</v>
      </c>
      <c r="E60" s="23">
        <v>3733</v>
      </c>
      <c r="F60" s="24">
        <f t="shared" ref="F60:F62" si="6">+D60/E60-1</f>
        <v>0.13394053040450049</v>
      </c>
      <c r="G60" s="24"/>
      <c r="H60" s="24"/>
      <c r="I60" s="25"/>
      <c r="J60" s="23">
        <v>4233</v>
      </c>
      <c r="K60" s="23">
        <v>3733</v>
      </c>
      <c r="L60" s="24">
        <f t="shared" ref="L60:L62" si="7">+J60/K60-1</f>
        <v>0.13394053040450049</v>
      </c>
      <c r="M60" s="11"/>
      <c r="Q60" s="35"/>
      <c r="R60" s="35"/>
      <c r="S60" s="35"/>
      <c r="T60" s="35"/>
      <c r="U60" s="35"/>
    </row>
    <row r="61" spans="3:21" ht="3" customHeight="1" x14ac:dyDescent="0.25">
      <c r="C61" s="19"/>
      <c r="D61" s="23"/>
      <c r="E61" s="23"/>
      <c r="F61" s="24"/>
      <c r="G61" s="24"/>
      <c r="H61" s="24"/>
      <c r="I61" s="25"/>
      <c r="J61" s="23"/>
      <c r="K61" s="23"/>
      <c r="L61" s="24"/>
      <c r="M61" s="11"/>
      <c r="Q61" s="35"/>
      <c r="R61" s="35"/>
      <c r="S61" s="35"/>
      <c r="T61" s="35"/>
      <c r="U61" s="35"/>
    </row>
    <row r="62" spans="3:21" x14ac:dyDescent="0.25">
      <c r="C62" s="20" t="s">
        <v>6</v>
      </c>
      <c r="D62" s="28">
        <f>SUM(D58:D60)</f>
        <v>13233</v>
      </c>
      <c r="E62" s="28">
        <f>SUM(E58:E60)</f>
        <v>12750</v>
      </c>
      <c r="F62" s="29">
        <f t="shared" si="6"/>
        <v>3.7882352941176478E-2</v>
      </c>
      <c r="G62" s="29"/>
      <c r="H62" s="29"/>
      <c r="I62" s="25"/>
      <c r="J62" s="28">
        <f>SUM(J58:J60)</f>
        <v>13233</v>
      </c>
      <c r="K62" s="28">
        <f>SUM(K58:K60)</f>
        <v>12750</v>
      </c>
      <c r="L62" s="29">
        <f t="shared" si="7"/>
        <v>3.7882352941176478E-2</v>
      </c>
      <c r="M62" s="14"/>
      <c r="Q62" s="35"/>
      <c r="R62" s="35"/>
      <c r="S62" s="35"/>
      <c r="T62" s="35"/>
      <c r="U62" s="35"/>
    </row>
    <row r="63" spans="3:21" x14ac:dyDescent="0.25">
      <c r="Q63" s="35"/>
      <c r="R63" s="35"/>
      <c r="S63" s="35"/>
      <c r="T63" s="35"/>
      <c r="U63" s="35"/>
    </row>
    <row r="64" spans="3:21" x14ac:dyDescent="0.25">
      <c r="C64"/>
      <c r="D64"/>
      <c r="E64"/>
      <c r="F64"/>
      <c r="G64"/>
      <c r="H64"/>
      <c r="I64"/>
      <c r="J64"/>
      <c r="K64"/>
      <c r="L64"/>
      <c r="M64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1" ma:contentTypeDescription="Create a new document." ma:contentTypeScope="" ma:versionID="a7ae64ce0d863c341021a2c1f1979983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fab13cabf2b3e814dd96267ca736ef69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E1237B-4B00-4A84-99C3-714A01ED41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55EF5F-9DB6-47B8-B8BE-F75DDD2CE420}">
  <ds:schemaRefs>
    <ds:schemaRef ds:uri="http://purl.org/dc/elements/1.1/"/>
    <ds:schemaRef ds:uri="http://schemas.microsoft.com/office/2006/metadata/properties"/>
    <ds:schemaRef ds:uri="9c63cbb8-2d6b-4db9-985b-eb5b2fc6696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06a085f-9f0e-4248-a60b-b771cc75c7d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BEDF38-3056-4052-B5D8-0D9F17B0AF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 2024</vt:lpstr>
      <vt:lpstr>'JAN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2024-02-08T13:59:07Z</cp:lastPrinted>
  <dcterms:created xsi:type="dcterms:W3CDTF">2012-09-06T08:36:43Z</dcterms:created>
  <dcterms:modified xsi:type="dcterms:W3CDTF">2024-02-08T14:46:16Z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