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8\"/>
    </mc:Choice>
  </mc:AlternateContent>
  <bookViews>
    <workbookView xWindow="0" yWindow="0" windowWidth="25125" windowHeight="14235"/>
  </bookViews>
  <sheets>
    <sheet name="MAR 2018" sheetId="9" r:id="rId1"/>
  </sheets>
  <definedNames>
    <definedName name="_xlnm.Print_Area" localSheetId="0">'MAR 2018'!$A$1:$N$63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" i="9" l="1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<sst xmlns="http://schemas.openxmlformats.org/spreadsheetml/2006/main" count="30" uniqueCount="16">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</sst>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P40" sqref="P40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673985</v>
      </c>
      <c r="E12" s="27">
        <v>583159</v>
      </c>
      <c r="F12" s="28">
        <f>+D12/E12-1</f>
        <v>0.15574826076593173</v>
      </c>
      <c r="G12" s="28"/>
      <c r="H12" s="28"/>
      <c r="I12" s="29"/>
      <c r="J12" s="27">
        <v>1787018</v>
      </c>
      <c r="K12" s="27">
        <v>1563902</v>
      </c>
      <c r="L12" s="28">
        <f>+J12/K12-1</f>
        <v>0.14266622844653942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33192</v>
      </c>
      <c r="E14" s="27">
        <v>35288</v>
      </c>
      <c r="F14" s="28">
        <f t="shared" ref="F14:F22" si="0">+D14/E14-1</f>
        <v>-5.9396962140104259E-2</v>
      </c>
      <c r="G14" s="28"/>
      <c r="H14" s="28"/>
      <c r="I14" s="29"/>
      <c r="J14" s="27">
        <v>85495</v>
      </c>
      <c r="K14" s="27">
        <v>88570</v>
      </c>
      <c r="L14" s="28">
        <f>+J14/K14-1</f>
        <v>-3.4718301908095328E-2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17709</v>
      </c>
      <c r="E16" s="27">
        <v>18454</v>
      </c>
      <c r="F16" s="28">
        <f t="shared" si="0"/>
        <v>-4.0370651349300957E-2</v>
      </c>
      <c r="G16" s="28"/>
      <c r="H16" s="28"/>
      <c r="I16" s="29"/>
      <c r="J16" s="27">
        <v>50417</v>
      </c>
      <c r="K16" s="27">
        <v>45971</v>
      </c>
      <c r="L16" s="28">
        <f>+J16/K16-1</f>
        <v>9.6713145243740639E-2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7448</v>
      </c>
      <c r="E18" s="27">
        <v>7511</v>
      </c>
      <c r="F18" s="28">
        <f t="shared" si="0"/>
        <v>-8.3876980428704284E-3</v>
      </c>
      <c r="G18" s="28"/>
      <c r="H18" s="28"/>
      <c r="I18" s="29"/>
      <c r="J18" s="27">
        <v>20308</v>
      </c>
      <c r="K18" s="27">
        <v>20417</v>
      </c>
      <c r="L18" s="28">
        <f>+J18/K18-1</f>
        <v>-5.3386883479453751E-3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7418</v>
      </c>
      <c r="E20" s="27">
        <v>7825</v>
      </c>
      <c r="F20" s="28">
        <f t="shared" si="0"/>
        <v>-5.201277955271566E-2</v>
      </c>
      <c r="G20" s="28"/>
      <c r="H20" s="28"/>
      <c r="I20" s="29"/>
      <c r="J20" s="27">
        <v>19164</v>
      </c>
      <c r="K20" s="27">
        <v>19716</v>
      </c>
      <c r="L20" s="28">
        <f>+J20/K20-1</f>
        <v>-2.7997565429093152E-2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739752</v>
      </c>
      <c r="E22" s="33">
        <f>SUM(E12:E20)</f>
        <v>652237</v>
      </c>
      <c r="F22" s="34">
        <f t="shared" si="0"/>
        <v>0.13417668730844778</v>
      </c>
      <c r="G22" s="34"/>
      <c r="H22" s="34"/>
      <c r="I22" s="29"/>
      <c r="J22" s="33">
        <f>SUM(J12:J20)</f>
        <v>1962402</v>
      </c>
      <c r="K22" s="33">
        <f>SUM(K12:K20)</f>
        <v>1738576</v>
      </c>
      <c r="L22" s="34">
        <f t="shared" ref="L22" si="1">+J22/K22-1</f>
        <v>0.12874099262844996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8458</v>
      </c>
      <c r="E28" s="27">
        <v>8316</v>
      </c>
      <c r="F28" s="28">
        <f>+D28/E28-1</f>
        <v>1.7075517075517022E-2</v>
      </c>
      <c r="G28" s="28"/>
      <c r="H28" s="28"/>
      <c r="I28" s="29"/>
      <c r="J28" s="27">
        <v>19581</v>
      </c>
      <c r="K28" s="27">
        <v>19000</v>
      </c>
      <c r="L28" s="28">
        <f>+J28/K28-1</f>
        <v>3.0578947368421039E-2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6779</v>
      </c>
      <c r="E30" s="27">
        <v>8417</v>
      </c>
      <c r="F30" s="28">
        <f>+D30/E30-1</f>
        <v>-0.19460615421171434</v>
      </c>
      <c r="G30" s="28"/>
      <c r="H30" s="28"/>
      <c r="I30" s="29"/>
      <c r="J30" s="27">
        <v>13234</v>
      </c>
      <c r="K30" s="27">
        <v>15376</v>
      </c>
      <c r="L30" s="28">
        <f t="shared" ref="L30:L38" si="2">+J30/K30-1</f>
        <v>-0.13930801248699276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1012</v>
      </c>
      <c r="E32" s="27">
        <v>1622</v>
      </c>
      <c r="F32" s="28">
        <f>+D32/E32-1</f>
        <v>-0.37607891491985201</v>
      </c>
      <c r="G32" s="28"/>
      <c r="H32" s="28"/>
      <c r="I32" s="29"/>
      <c r="J32" s="27">
        <v>2812</v>
      </c>
      <c r="K32" s="27">
        <v>3566</v>
      </c>
      <c r="L32" s="28">
        <f t="shared" si="2"/>
        <v>-0.21144139091418956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237</v>
      </c>
      <c r="E34" s="27">
        <v>244</v>
      </c>
      <c r="F34" s="28">
        <f>+D34/E34-1</f>
        <v>-2.8688524590163911E-2</v>
      </c>
      <c r="G34" s="28"/>
      <c r="H34" s="28"/>
      <c r="I34" s="29"/>
      <c r="J34" s="27">
        <v>629</v>
      </c>
      <c r="K34" s="27">
        <v>650</v>
      </c>
      <c r="L34" s="28">
        <f t="shared" si="2"/>
        <v>-3.230769230769226E-2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1171</v>
      </c>
      <c r="E36" s="27">
        <v>1122</v>
      </c>
      <c r="F36" s="28">
        <f>+D36/E36-1</f>
        <v>4.3672014260249581E-2</v>
      </c>
      <c r="G36" s="28"/>
      <c r="H36" s="28"/>
      <c r="I36" s="29"/>
      <c r="J36" s="27">
        <v>2646</v>
      </c>
      <c r="K36" s="27">
        <v>2680</v>
      </c>
      <c r="L36" s="28">
        <f t="shared" si="2"/>
        <v>-1.2686567164179152E-2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17657</v>
      </c>
      <c r="E38" s="33">
        <f>SUM(E28:E36)</f>
        <v>19721</v>
      </c>
      <c r="F38" s="34">
        <f t="shared" ref="F38" si="3">+D38/E38-1</f>
        <v>-0.10466000709903145</v>
      </c>
      <c r="G38" s="34"/>
      <c r="H38" s="34"/>
      <c r="I38" s="29"/>
      <c r="J38" s="33">
        <f>SUM(J28:J36)</f>
        <v>38902</v>
      </c>
      <c r="K38" s="33">
        <f>SUM(K28:K36)</f>
        <v>41272</v>
      </c>
      <c r="L38" s="34">
        <f t="shared" si="2"/>
        <v>-5.7423919364217868E-2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5282</v>
      </c>
      <c r="E43" s="27">
        <v>4831</v>
      </c>
      <c r="F43" s="28">
        <f>+D43/E43-1</f>
        <v>9.3355412957979667E-2</v>
      </c>
      <c r="G43" s="28"/>
      <c r="H43" s="28"/>
      <c r="I43" s="29"/>
      <c r="J43" s="27">
        <v>15007</v>
      </c>
      <c r="K43" s="27">
        <v>12038</v>
      </c>
      <c r="L43" s="28">
        <f>+J43/K43-1</f>
        <v>0.24663565376308361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80.099999999999994</v>
      </c>
      <c r="E45" s="27">
        <v>69.7</v>
      </c>
      <c r="F45" s="28">
        <f t="shared" ref="F45:F53" si="4">+D45/E45-1</f>
        <v>0.14921090387374458</v>
      </c>
      <c r="G45" s="28"/>
      <c r="H45" s="28"/>
      <c r="I45" s="29"/>
      <c r="J45" s="27">
        <v>205.3</v>
      </c>
      <c r="K45" s="27">
        <v>178.1</v>
      </c>
      <c r="L45" s="28">
        <f t="shared" ref="L45:L53" si="5">+J45/K45-1</f>
        <v>0.15272318921953976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27.2</v>
      </c>
      <c r="E47" s="27">
        <v>23.1</v>
      </c>
      <c r="F47" s="28">
        <f t="shared" si="4"/>
        <v>0.17748917748917736</v>
      </c>
      <c r="G47" s="28"/>
      <c r="H47" s="28"/>
      <c r="I47" s="29"/>
      <c r="J47" s="27">
        <v>75</v>
      </c>
      <c r="K47" s="27">
        <v>62.6</v>
      </c>
      <c r="L47" s="28">
        <f t="shared" si="5"/>
        <v>0.19808306709265167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11.1</v>
      </c>
      <c r="E49" s="27">
        <v>13.6</v>
      </c>
      <c r="F49" s="28">
        <f t="shared" si="4"/>
        <v>-0.18382352941176472</v>
      </c>
      <c r="G49" s="28"/>
      <c r="H49" s="28"/>
      <c r="I49" s="29"/>
      <c r="J49" s="27">
        <v>31.2</v>
      </c>
      <c r="K49" s="27">
        <v>37.700000000000003</v>
      </c>
      <c r="L49" s="28">
        <f t="shared" si="5"/>
        <v>-0.1724137931034484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18.399999999999999</v>
      </c>
      <c r="E51" s="27">
        <v>21.1</v>
      </c>
      <c r="F51" s="28">
        <f t="shared" si="4"/>
        <v>-0.12796208530805697</v>
      </c>
      <c r="G51" s="28"/>
      <c r="H51" s="28"/>
      <c r="I51" s="29"/>
      <c r="J51" s="27">
        <v>51.6</v>
      </c>
      <c r="K51" s="27">
        <v>58.8</v>
      </c>
      <c r="L51" s="28">
        <f t="shared" si="5"/>
        <v>-0.12244897959183665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5418.8</v>
      </c>
      <c r="E53" s="33">
        <f>SUM(E43:E51)</f>
        <v>4958.5000000000009</v>
      </c>
      <c r="F53" s="34">
        <f t="shared" si="4"/>
        <v>9.2830493092668886E-2</v>
      </c>
      <c r="G53" s="34"/>
      <c r="H53" s="34"/>
      <c r="I53" s="29"/>
      <c r="J53" s="33">
        <f>SUM(J43:J52)</f>
        <v>15370.1</v>
      </c>
      <c r="K53" s="33">
        <f>SUM(K43:K51)</f>
        <v>12375.2</v>
      </c>
      <c r="L53" s="34">
        <f t="shared" si="5"/>
        <v>0.24200820996832362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8747</v>
      </c>
      <c r="E58" s="27">
        <v>8895</v>
      </c>
      <c r="F58" s="28">
        <f>+D58/E58-1</f>
        <v>-1.6638560989319817E-2</v>
      </c>
      <c r="G58" s="28"/>
      <c r="H58" s="28"/>
      <c r="I58" s="29"/>
      <c r="J58" s="27">
        <v>26960</v>
      </c>
      <c r="K58" s="27">
        <v>24617</v>
      </c>
      <c r="L58" s="28">
        <f>+J58/K58-1</f>
        <v>9.5178128935288653E-2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4957</v>
      </c>
      <c r="E60" s="27">
        <v>4325</v>
      </c>
      <c r="F60" s="28">
        <f t="shared" ref="F60:F62" si="6">+D60/E60-1</f>
        <v>0.14612716763005773</v>
      </c>
      <c r="G60" s="28"/>
      <c r="H60" s="28"/>
      <c r="I60" s="29"/>
      <c r="J60" s="27">
        <v>13301</v>
      </c>
      <c r="K60" s="27">
        <v>11775</v>
      </c>
      <c r="L60" s="28">
        <f t="shared" ref="L60:L62" si="7">+J60/K60-1</f>
        <v>0.12959660297239917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13704</v>
      </c>
      <c r="E62" s="33">
        <f>SUM(E58:E60)</f>
        <v>13220</v>
      </c>
      <c r="F62" s="34">
        <f t="shared" si="6"/>
        <v>3.6611195158850141E-2</v>
      </c>
      <c r="G62" s="34"/>
      <c r="H62" s="34"/>
      <c r="I62" s="29"/>
      <c r="J62" s="33">
        <f>SUM(J58:J60)</f>
        <v>40261</v>
      </c>
      <c r="K62" s="33">
        <f>SUM(K58:K60)</f>
        <v>36392</v>
      </c>
      <c r="L62" s="34">
        <f t="shared" si="7"/>
        <v>0.10631457463178728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2018</vt:lpstr>
      <vt:lpstr>'MAR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2018-03-15T14:24:02Z</cp:lastPrinted>
  <dcterms:created xsi:type="dcterms:W3CDTF">2012-09-06T08:36:43Z</dcterms:created>
  <dcterms:modified xsi:type="dcterms:W3CDTF">2018-04-17T15:38:51Z</dcterms:modified>
</cp:coreProperties>
</file>