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7\"/>
    </mc:Choice>
  </mc:AlternateContent>
  <bookViews>
    <workbookView xWindow="0" yWindow="0" windowWidth="25125" windowHeight="14235"/>
  </bookViews>
  <sheets>
    <sheet name="JUN 2017" sheetId="9" r:id="rId1"/>
  </sheets>
  <definedNames>
    <definedName name="_xlnm.Print_Area" localSheetId="0">'JUN 2017'!$A$1:$N$63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<sst xmlns="http://schemas.openxmlformats.org/spreadsheetml/2006/main" count="30" uniqueCount="16">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</sst>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Q41" sqref="Q41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2017</v>
      </c>
      <c r="E10" s="25">
        <v>2016</v>
      </c>
      <c r="F10" s="25" t="s">
        <v>7</v>
      </c>
      <c r="G10" s="25"/>
      <c r="H10" s="25"/>
      <c r="I10" s="22"/>
      <c r="J10" s="25">
        <v>2017</v>
      </c>
      <c r="K10" s="25">
        <v>2016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931048</v>
      </c>
      <c r="E12" s="27">
        <v>763445</v>
      </c>
      <c r="F12" s="28">
        <f>+D12/E12-1</f>
        <v>0.21953513350667042</v>
      </c>
      <c r="G12" s="28"/>
      <c r="H12" s="28"/>
      <c r="I12" s="29"/>
      <c r="J12" s="27">
        <v>3773389</v>
      </c>
      <c r="K12" s="27">
        <v>2700085</v>
      </c>
      <c r="L12" s="28">
        <f>+J12/K12-1</f>
        <v>0.3975074858754446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41708</v>
      </c>
      <c r="E14" s="27">
        <v>39204</v>
      </c>
      <c r="F14" s="28">
        <f t="shared" ref="F14:F22" si="0">+D14/E14-1</f>
        <v>6.3871033568003277E-2</v>
      </c>
      <c r="G14" s="28"/>
      <c r="H14" s="28"/>
      <c r="I14" s="29"/>
      <c r="J14" s="27">
        <v>197725</v>
      </c>
      <c r="K14" s="27">
        <v>193278</v>
      </c>
      <c r="L14" s="28">
        <f t="shared" ref="L14:L22" si="1">+J14/K14-1</f>
        <v>2.3008309274723526E-2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18193</v>
      </c>
      <c r="E16" s="27">
        <v>16476</v>
      </c>
      <c r="F16" s="28">
        <f t="shared" si="0"/>
        <v>0.10421218742413196</v>
      </c>
      <c r="G16" s="28"/>
      <c r="H16" s="28"/>
      <c r="I16" s="29"/>
      <c r="J16" s="27">
        <v>98516</v>
      </c>
      <c r="K16" s="27">
        <v>89019</v>
      </c>
      <c r="L16" s="28">
        <f t="shared" si="1"/>
        <v>0.10668508969995161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9510</v>
      </c>
      <c r="E18" s="27">
        <v>8409</v>
      </c>
      <c r="F18" s="28">
        <f t="shared" si="0"/>
        <v>0.13093114520156979</v>
      </c>
      <c r="G18" s="28"/>
      <c r="H18" s="28"/>
      <c r="I18" s="29"/>
      <c r="J18" s="27">
        <v>46094</v>
      </c>
      <c r="K18" s="27">
        <v>43689</v>
      </c>
      <c r="L18" s="28">
        <f t="shared" si="1"/>
        <v>5.5048181464441903E-2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9387</v>
      </c>
      <c r="E20" s="27">
        <v>10373</v>
      </c>
      <c r="F20" s="28">
        <f t="shared" si="0"/>
        <v>-9.5054468331244535E-2</v>
      </c>
      <c r="G20" s="28"/>
      <c r="H20" s="28"/>
      <c r="I20" s="29"/>
      <c r="J20" s="27">
        <v>42860</v>
      </c>
      <c r="K20" s="27">
        <v>46073</v>
      </c>
      <c r="L20" s="28">
        <f t="shared" si="1"/>
        <v>-6.9737156252034804E-2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1009846</v>
      </c>
      <c r="E22" s="33">
        <f>SUM(E12:E20)</f>
        <v>837907</v>
      </c>
      <c r="F22" s="34">
        <f t="shared" si="0"/>
        <v>0.20520057715235707</v>
      </c>
      <c r="G22" s="34"/>
      <c r="H22" s="34"/>
      <c r="I22" s="29"/>
      <c r="J22" s="33">
        <f>SUM(J12:J20)</f>
        <v>4158584</v>
      </c>
      <c r="K22" s="33">
        <f>SUM(K12:K20)</f>
        <v>3072144</v>
      </c>
      <c r="L22" s="34">
        <f t="shared" si="1"/>
        <v>0.35364227718492369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10231</v>
      </c>
      <c r="E28" s="27">
        <v>7053</v>
      </c>
      <c r="F28" s="28">
        <f>+D28/E28-1</f>
        <v>0.4505884020983979</v>
      </c>
      <c r="G28" s="28"/>
      <c r="H28" s="28"/>
      <c r="I28" s="29"/>
      <c r="J28" s="27">
        <v>42902</v>
      </c>
      <c r="K28" s="27">
        <v>37257</v>
      </c>
      <c r="L28" s="28">
        <f>+J28/K28-1</f>
        <v>0.1515151515151516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7945</v>
      </c>
      <c r="E30" s="27">
        <v>6108</v>
      </c>
      <c r="F30" s="28">
        <f t="shared" ref="F30:F38" si="2">+D30/E30-1</f>
        <v>0.30075311067452515</v>
      </c>
      <c r="G30" s="28"/>
      <c r="H30" s="28"/>
      <c r="I30" s="29"/>
      <c r="J30" s="27">
        <v>32129</v>
      </c>
      <c r="K30" s="27">
        <v>34195</v>
      </c>
      <c r="L30" s="28">
        <f t="shared" ref="L30:L38" si="3">+J30/K30-1</f>
        <v>-6.0418189793829513E-2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2070</v>
      </c>
      <c r="E32" s="27">
        <v>1180</v>
      </c>
      <c r="F32" s="28">
        <f t="shared" si="2"/>
        <v>0.75423728813559321</v>
      </c>
      <c r="G32" s="28"/>
      <c r="H32" s="28"/>
      <c r="I32" s="29"/>
      <c r="J32" s="27">
        <v>8764</v>
      </c>
      <c r="K32" s="27">
        <v>6712</v>
      </c>
      <c r="L32" s="28">
        <f t="shared" si="3"/>
        <v>0.30572109654350421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390</v>
      </c>
      <c r="E34" s="27">
        <v>298</v>
      </c>
      <c r="F34" s="28">
        <f t="shared" si="2"/>
        <v>0.3087248322147651</v>
      </c>
      <c r="G34" s="28"/>
      <c r="H34" s="28"/>
      <c r="I34" s="29"/>
      <c r="J34" s="27">
        <v>1555</v>
      </c>
      <c r="K34" s="27">
        <v>1558</v>
      </c>
      <c r="L34" s="28">
        <f t="shared" si="3"/>
        <v>-1.9255455712451353E-3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1302</v>
      </c>
      <c r="E36" s="27">
        <v>1337</v>
      </c>
      <c r="F36" s="28">
        <f t="shared" si="2"/>
        <v>-2.6178010471204161E-2</v>
      </c>
      <c r="G36" s="28"/>
      <c r="H36" s="28"/>
      <c r="I36" s="29"/>
      <c r="J36" s="27">
        <v>5522</v>
      </c>
      <c r="K36" s="27">
        <v>6221</v>
      </c>
      <c r="L36" s="28">
        <f t="shared" si="3"/>
        <v>-0.11236135669506508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21938</v>
      </c>
      <c r="E38" s="33">
        <f>SUM(E28:E36)</f>
        <v>15976</v>
      </c>
      <c r="F38" s="34">
        <f t="shared" si="2"/>
        <v>0.3731847771657486</v>
      </c>
      <c r="G38" s="34"/>
      <c r="H38" s="34"/>
      <c r="I38" s="29"/>
      <c r="J38" s="33">
        <f>SUM(J28:J36)</f>
        <v>90872</v>
      </c>
      <c r="K38" s="33">
        <f>SUM(K28:K36)</f>
        <v>85943</v>
      </c>
      <c r="L38" s="34">
        <f t="shared" si="3"/>
        <v>5.735196583782276E-2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4463</v>
      </c>
      <c r="E43" s="27">
        <v>4436</v>
      </c>
      <c r="F43" s="28">
        <f>+D43/E43-1</f>
        <v>6.0865644724976686E-3</v>
      </c>
      <c r="G43" s="28"/>
      <c r="H43" s="28"/>
      <c r="I43" s="29"/>
      <c r="J43" s="27">
        <v>25482</v>
      </c>
      <c r="K43" s="27">
        <v>23480</v>
      </c>
      <c r="L43" s="28">
        <f>+J43/K43-1</f>
        <v>8.5264054514480492E-2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67.2</v>
      </c>
      <c r="E45" s="27">
        <v>97.2</v>
      </c>
      <c r="F45" s="28">
        <f t="shared" ref="F45:F53" si="4">+D45/E45-1</f>
        <v>-0.30864197530864201</v>
      </c>
      <c r="G45" s="28"/>
      <c r="H45" s="28"/>
      <c r="I45" s="29"/>
      <c r="J45" s="27">
        <v>376.2</v>
      </c>
      <c r="K45" s="27">
        <v>528.79999999999995</v>
      </c>
      <c r="L45" s="28">
        <f t="shared" ref="L45:L53" si="5">+J45/K45-1</f>
        <v>-0.2885779122541603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28.6</v>
      </c>
      <c r="E47" s="27">
        <v>37.6</v>
      </c>
      <c r="F47" s="28">
        <f t="shared" si="4"/>
        <v>-0.23936170212765961</v>
      </c>
      <c r="G47" s="28"/>
      <c r="H47" s="28"/>
      <c r="I47" s="29"/>
      <c r="J47" s="27">
        <v>138.6</v>
      </c>
      <c r="K47" s="27">
        <v>193.2</v>
      </c>
      <c r="L47" s="28">
        <f t="shared" si="5"/>
        <v>-0.28260869565217395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15.7</v>
      </c>
      <c r="E49" s="27">
        <v>19.100000000000001</v>
      </c>
      <c r="F49" s="28">
        <f t="shared" si="4"/>
        <v>-0.17801047120418856</v>
      </c>
      <c r="G49" s="28"/>
      <c r="H49" s="28"/>
      <c r="I49" s="29"/>
      <c r="J49" s="27">
        <v>82</v>
      </c>
      <c r="K49" s="27">
        <v>96.4</v>
      </c>
      <c r="L49" s="28">
        <f t="shared" si="5"/>
        <v>-0.14937759336099588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20.3</v>
      </c>
      <c r="E51" s="27">
        <v>32.5</v>
      </c>
      <c r="F51" s="28">
        <f t="shared" si="4"/>
        <v>-0.37538461538461532</v>
      </c>
      <c r="G51" s="28"/>
      <c r="H51" s="28"/>
      <c r="I51" s="29"/>
      <c r="J51" s="27">
        <v>121</v>
      </c>
      <c r="K51" s="27">
        <v>171.2</v>
      </c>
      <c r="L51" s="28">
        <f t="shared" si="5"/>
        <v>-0.29322429906542047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4594.8</v>
      </c>
      <c r="E53" s="33">
        <f>SUM(E43:E51)</f>
        <v>4622.4000000000005</v>
      </c>
      <c r="F53" s="34">
        <f t="shared" si="4"/>
        <v>-5.9709241952233816E-3</v>
      </c>
      <c r="G53" s="34"/>
      <c r="H53" s="34"/>
      <c r="I53" s="29"/>
      <c r="J53" s="33">
        <f>SUM(J43:J51)</f>
        <v>26199.8</v>
      </c>
      <c r="K53" s="33">
        <f>SUM(K43:K51)</f>
        <v>24469.600000000002</v>
      </c>
      <c r="L53" s="34">
        <f t="shared" si="5"/>
        <v>7.0708143982737726E-2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11975</v>
      </c>
      <c r="E58" s="27">
        <v>9912</v>
      </c>
      <c r="F58" s="28">
        <f>+D58/E58-1</f>
        <v>0.20813155770782887</v>
      </c>
      <c r="G58" s="28"/>
      <c r="H58" s="28"/>
      <c r="I58" s="29"/>
      <c r="J58" s="27">
        <v>55111</v>
      </c>
      <c r="K58" s="27">
        <v>51477</v>
      </c>
      <c r="L58" s="28">
        <f>+J58/K58-1</f>
        <v>7.0594634496959907E-2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7039</v>
      </c>
      <c r="E60" s="27">
        <v>5931</v>
      </c>
      <c r="F60" s="28">
        <f t="shared" ref="F60:F62" si="6">+D60/E60-1</f>
        <v>0.18681503962232338</v>
      </c>
      <c r="G60" s="28"/>
      <c r="H60" s="28"/>
      <c r="I60" s="29"/>
      <c r="J60" s="27">
        <v>28554</v>
      </c>
      <c r="K60" s="27">
        <v>22936</v>
      </c>
      <c r="L60" s="28">
        <f t="shared" ref="L60:L62" si="7">+J60/K60-1</f>
        <v>0.24494244855249381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19014</v>
      </c>
      <c r="E62" s="33">
        <f>SUM(E58:E60)</f>
        <v>15843</v>
      </c>
      <c r="F62" s="34">
        <f t="shared" si="6"/>
        <v>0.20015148646089753</v>
      </c>
      <c r="G62" s="34"/>
      <c r="H62" s="34"/>
      <c r="I62" s="29"/>
      <c r="J62" s="33">
        <f>SUM(J58:J60)</f>
        <v>83665</v>
      </c>
      <c r="K62" s="33">
        <f>SUM(K58:K60)</f>
        <v>74413</v>
      </c>
      <c r="L62" s="34">
        <f t="shared" si="7"/>
        <v>0.12433311383763579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2017</vt:lpstr>
      <vt:lpstr>'JUN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2017-10-19T09:59:28Z</cp:lastPrinted>
  <dcterms:created xsi:type="dcterms:W3CDTF">2012-09-06T08:36:43Z</dcterms:created>
  <dcterms:modified xsi:type="dcterms:W3CDTF">2017-10-31T13:10:35Z</dcterms:modified>
</cp:coreProperties>
</file>