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83463470-7D2F-42F4-8F53-91D2DA407CFE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AUG 2019" sheetId="9" r:id="rId1"/>
  </sheets>
  <definedNames>
    <definedName name="_xlnm.Print_Area" localSheetId="0">'AUG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<sst xmlns="http://schemas.openxmlformats.org/spreadsheetml/2006/main" count="30" uniqueCount="16">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</sst>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709482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16" zoomScale="115" zoomScaleNormal="115" zoomScalePageLayoutView="150" workbookViewId="0">
      <selection activeCell="Y8" sqref="Y8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6</v>
      </c>
      <c r="G10" s="25"/>
      <c r="H10" s="25"/>
      <c r="I10" s="22"/>
      <c r="J10" s="25">
        <v>2019</v>
      </c>
      <c r="K10" s="25">
        <v>2018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840173</v>
      </c>
      <c r="E12" s="27">
        <v>1189250</v>
      </c>
      <c r="F12" s="28">
        <f>+D12/E12-1</f>
        <v>-0.29352701282320792</v>
      </c>
      <c r="G12" s="28"/>
      <c r="H12" s="28"/>
      <c r="I12" s="29"/>
      <c r="J12" s="27">
        <v>5156884</v>
      </c>
      <c r="K12" s="27">
        <v>6737067</v>
      </c>
      <c r="L12" s="28">
        <f>+J12/K12-1</f>
        <v>-0.23455058410432905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38709</v>
      </c>
      <c r="E14" s="27">
        <v>45833</v>
      </c>
      <c r="F14" s="28">
        <f t="shared" ref="F14:F22" si="0">+D14/E14-1</f>
        <v>-0.15543385770078333</v>
      </c>
      <c r="G14" s="28"/>
      <c r="H14" s="28"/>
      <c r="I14" s="29"/>
      <c r="J14" s="27">
        <v>241877</v>
      </c>
      <c r="K14" s="27">
        <v>277726</v>
      </c>
      <c r="L14" s="28">
        <f t="shared" ref="L14:L22" si="1">+J14/K14-1</f>
        <v>-0.1290804605978555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15911</v>
      </c>
      <c r="E16" s="27">
        <v>17509</v>
      </c>
      <c r="F16" s="28">
        <f t="shared" si="0"/>
        <v>-9.1267348220914979E-2</v>
      </c>
      <c r="G16" s="28"/>
      <c r="H16" s="28"/>
      <c r="I16" s="29"/>
      <c r="J16" s="27">
        <v>126435</v>
      </c>
      <c r="K16" s="27">
        <v>135629</v>
      </c>
      <c r="L16" s="28">
        <f t="shared" si="1"/>
        <v>-6.7787862477788674E-2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7975</v>
      </c>
      <c r="E18" s="27">
        <v>8502</v>
      </c>
      <c r="F18" s="28">
        <f t="shared" si="0"/>
        <v>-6.198541519642442E-2</v>
      </c>
      <c r="G18" s="28"/>
      <c r="H18" s="28"/>
      <c r="I18" s="29"/>
      <c r="J18" s="27">
        <v>55502</v>
      </c>
      <c r="K18" s="27">
        <v>63765</v>
      </c>
      <c r="L18" s="28">
        <f t="shared" si="1"/>
        <v>-0.12958519564024151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7587</v>
      </c>
      <c r="E20" s="27">
        <v>10300</v>
      </c>
      <c r="F20" s="28">
        <f t="shared" si="0"/>
        <v>-0.26339805825242724</v>
      </c>
      <c r="G20" s="28"/>
      <c r="H20" s="28"/>
      <c r="I20" s="29"/>
      <c r="J20" s="27">
        <v>55118</v>
      </c>
      <c r="K20" s="27">
        <v>69444</v>
      </c>
      <c r="L20" s="28">
        <f t="shared" si="1"/>
        <v>-0.2062957202926099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910355</v>
      </c>
      <c r="E22" s="33">
        <f>SUM(E12:E20)</f>
        <v>1271394</v>
      </c>
      <c r="F22" s="34">
        <f t="shared" si="0"/>
        <v>-0.28397097988507103</v>
      </c>
      <c r="G22" s="34"/>
      <c r="H22" s="34"/>
      <c r="I22" s="29"/>
      <c r="J22" s="33">
        <f>SUM(J12:J20)</f>
        <v>5635816</v>
      </c>
      <c r="K22" s="33">
        <f>SUM(K12:K20)</f>
        <v>7283631</v>
      </c>
      <c r="L22" s="34">
        <f t="shared" si="1"/>
        <v>-0.22623537628416379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8763</v>
      </c>
      <c r="E28" s="27">
        <v>9507</v>
      </c>
      <c r="F28" s="28">
        <f>+D28/E28-1</f>
        <v>-7.8258125591669336E-2</v>
      </c>
      <c r="G28" s="28"/>
      <c r="H28" s="28"/>
      <c r="I28" s="29"/>
      <c r="J28" s="27">
        <v>59830</v>
      </c>
      <c r="K28" s="27">
        <v>68142</v>
      </c>
      <c r="L28" s="28">
        <f>+J28/K28-1</f>
        <v>-0.12198056998620532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6242</v>
      </c>
      <c r="E30" s="27">
        <v>6817</v>
      </c>
      <c r="F30" s="28">
        <f t="shared" ref="F30:F38" si="2">+D30/E30-1</f>
        <v>-8.4347953645298568E-2</v>
      </c>
      <c r="G30" s="28"/>
      <c r="H30" s="28"/>
      <c r="I30" s="29"/>
      <c r="J30" s="27">
        <v>42703</v>
      </c>
      <c r="K30" s="27">
        <v>44551</v>
      </c>
      <c r="L30" s="28">
        <f t="shared" ref="L30:L38" si="3">+J30/K30-1</f>
        <v>-4.1480550380462833E-2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1165</v>
      </c>
      <c r="E32" s="27">
        <v>1758</v>
      </c>
      <c r="F32" s="28">
        <f t="shared" si="2"/>
        <v>-0.33731513083048914</v>
      </c>
      <c r="G32" s="28"/>
      <c r="H32" s="28"/>
      <c r="I32" s="29"/>
      <c r="J32" s="27">
        <v>10155</v>
      </c>
      <c r="K32" s="27">
        <v>11370</v>
      </c>
      <c r="L32" s="28">
        <f t="shared" si="3"/>
        <v>-0.10686015831134565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257</v>
      </c>
      <c r="E34" s="27">
        <v>244</v>
      </c>
      <c r="F34" s="28">
        <f t="shared" si="2"/>
        <v>5.3278688524590168E-2</v>
      </c>
      <c r="G34" s="28"/>
      <c r="H34" s="28"/>
      <c r="I34" s="29"/>
      <c r="J34" s="27">
        <v>2124</v>
      </c>
      <c r="K34" s="27">
        <v>2073</v>
      </c>
      <c r="L34" s="28">
        <f t="shared" si="3"/>
        <v>2.460202604920414E-2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1180</v>
      </c>
      <c r="E36" s="27">
        <v>1978</v>
      </c>
      <c r="F36" s="28">
        <f t="shared" si="2"/>
        <v>-0.40343781597573303</v>
      </c>
      <c r="G36" s="28"/>
      <c r="H36" s="28"/>
      <c r="I36" s="29"/>
      <c r="J36" s="27">
        <v>8052</v>
      </c>
      <c r="K36" s="27">
        <v>9478</v>
      </c>
      <c r="L36" s="28">
        <f t="shared" si="3"/>
        <v>-0.15045368221143696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17607</v>
      </c>
      <c r="E38" s="33">
        <f>SUM(E28:E36)</f>
        <v>20304</v>
      </c>
      <c r="F38" s="34">
        <f t="shared" si="2"/>
        <v>-0.13283096926713944</v>
      </c>
      <c r="G38" s="34"/>
      <c r="H38" s="34"/>
      <c r="I38" s="29"/>
      <c r="J38" s="33">
        <f>SUM(J28:J36)</f>
        <v>122864</v>
      </c>
      <c r="K38" s="33">
        <f>SUM(K28:K36)</f>
        <v>135614</v>
      </c>
      <c r="L38" s="34">
        <f t="shared" si="3"/>
        <v>-9.4016841918975969E-2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4032</v>
      </c>
      <c r="E43" s="27">
        <v>4677</v>
      </c>
      <c r="F43" s="28">
        <f>+D43/E43-1</f>
        <v>-0.13790891597177679</v>
      </c>
      <c r="G43" s="28"/>
      <c r="H43" s="28"/>
      <c r="I43" s="29"/>
      <c r="J43" s="27">
        <v>35906</v>
      </c>
      <c r="K43" s="27">
        <v>38071</v>
      </c>
      <c r="L43" s="28">
        <f>+J43/K43-1</f>
        <v>-5.6867431903548593E-2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66.099999999999994</v>
      </c>
      <c r="E45" s="39">
        <v>79.5</v>
      </c>
      <c r="F45" s="28">
        <f t="shared" ref="F45:F53" si="4">+D45/E45-1</f>
        <v>-0.16855345911949693</v>
      </c>
      <c r="G45" s="28"/>
      <c r="H45" s="28"/>
      <c r="I45" s="29"/>
      <c r="J45" s="39">
        <v>437.5</v>
      </c>
      <c r="K45" s="39">
        <v>542.79999999999995</v>
      </c>
      <c r="L45" s="28">
        <f t="shared" ref="L45:L53" si="5">+J45/K45-1</f>
        <v>-0.19399410464259392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21.6</v>
      </c>
      <c r="E47" s="39">
        <v>26.1</v>
      </c>
      <c r="F47" s="28">
        <f t="shared" si="4"/>
        <v>-0.17241379310344829</v>
      </c>
      <c r="G47" s="28"/>
      <c r="H47" s="28"/>
      <c r="I47" s="29"/>
      <c r="J47" s="39">
        <v>173.4</v>
      </c>
      <c r="K47" s="39">
        <v>201.7</v>
      </c>
      <c r="L47" s="28">
        <f t="shared" si="5"/>
        <v>-0.14030738720872571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13.8</v>
      </c>
      <c r="E49" s="39">
        <v>13</v>
      </c>
      <c r="F49" s="28">
        <f t="shared" si="4"/>
        <v>6.1538461538461542E-2</v>
      </c>
      <c r="G49" s="28"/>
      <c r="H49" s="28"/>
      <c r="I49" s="29"/>
      <c r="J49" s="39">
        <v>83.3</v>
      </c>
      <c r="K49" s="39">
        <v>92.9</v>
      </c>
      <c r="L49" s="28">
        <f t="shared" si="5"/>
        <v>-0.1033369214208828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19.7</v>
      </c>
      <c r="E51" s="39">
        <v>22.4</v>
      </c>
      <c r="F51" s="28">
        <f t="shared" si="4"/>
        <v>-0.1205357142857143</v>
      </c>
      <c r="G51" s="28"/>
      <c r="H51" s="28"/>
      <c r="I51" s="29"/>
      <c r="J51" s="39">
        <v>139.4</v>
      </c>
      <c r="K51" s="39">
        <v>150.6</v>
      </c>
      <c r="L51" s="28">
        <f t="shared" si="5"/>
        <v>-7.4369189907038447E-2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4153.2000000000007</v>
      </c>
      <c r="E53" s="33">
        <f>SUM(E43:E51)</f>
        <v>4818</v>
      </c>
      <c r="F53" s="34">
        <f t="shared" si="4"/>
        <v>-0.13798256537982545</v>
      </c>
      <c r="G53" s="34"/>
      <c r="H53" s="34"/>
      <c r="I53" s="29"/>
      <c r="J53" s="33">
        <f>SUM(J43:J51)</f>
        <v>36739.600000000006</v>
      </c>
      <c r="K53" s="33">
        <f>SUM(K43:K51)</f>
        <v>39059</v>
      </c>
      <c r="L53" s="34">
        <f t="shared" si="5"/>
        <v>-5.9381960623671737E-2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12709</v>
      </c>
      <c r="E58" s="27">
        <v>11880</v>
      </c>
      <c r="F58" s="28">
        <f>+D58/E58-1</f>
        <v>6.9781144781144722E-2</v>
      </c>
      <c r="G58" s="28"/>
      <c r="H58" s="28"/>
      <c r="I58" s="29"/>
      <c r="J58" s="27">
        <v>81588</v>
      </c>
      <c r="K58" s="27">
        <v>83947</v>
      </c>
      <c r="L58" s="28">
        <f>+J58/K58-1</f>
        <v>-2.8101063766424073E-2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6312</v>
      </c>
      <c r="E60" s="27">
        <v>8234</v>
      </c>
      <c r="F60" s="28">
        <f t="shared" ref="F60:F62" si="6">+D60/E60-1</f>
        <v>-0.2334223949477775</v>
      </c>
      <c r="G60" s="28"/>
      <c r="H60" s="28"/>
      <c r="I60" s="29"/>
      <c r="J60" s="27">
        <v>39739</v>
      </c>
      <c r="K60" s="27">
        <v>48779</v>
      </c>
      <c r="L60" s="28">
        <f t="shared" ref="L60:L62" si="7">+J60/K60-1</f>
        <v>-0.18532565243239918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19021</v>
      </c>
      <c r="E62" s="33">
        <f>SUM(E58:E60)</f>
        <v>20114</v>
      </c>
      <c r="F62" s="34">
        <f t="shared" si="6"/>
        <v>-5.4340260515064132E-2</v>
      </c>
      <c r="G62" s="34"/>
      <c r="H62" s="34"/>
      <c r="I62" s="29"/>
      <c r="J62" s="33">
        <f>SUM(J58:J60)</f>
        <v>121327</v>
      </c>
      <c r="K62" s="33">
        <f>SUM(K58:K60)</f>
        <v>132726</v>
      </c>
      <c r="L62" s="34">
        <f t="shared" si="7"/>
        <v>-8.5883700254659967E-2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2019</vt:lpstr>
      <vt:lpstr>'AUG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2019-09-12T15:28:43Z</cp:lastPrinted>
  <dcterms:created xsi:type="dcterms:W3CDTF">2012-09-06T08:36:43Z</dcterms:created>
  <dcterms:modified xsi:type="dcterms:W3CDTF">2019-09-12T15:45:36Z</dcterms:modified>
</cp:coreProperties>
</file>