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OKT 2017" sheetId="9" r:id="rId1"/>
  </sheets>
  <definedNames>
    <definedName name="_xlnm.Print_Area" localSheetId="0">'OKT 2017'!$A$1:$N$63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<sst xmlns="http://schemas.openxmlformats.org/spreadsheetml/2006/main" count="30" uniqueCount="16">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</sst>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i/>
      <sz val="11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21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57502" y="7698409"/>
          <a:ext cx="6031797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topLeftCell="A10" zoomScale="115" zoomScaleNormal="115" zoomScalePageLayoutView="150" workbookViewId="0">
      <selection activeCell="Q54" sqref="Q54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729563</v>
      </c>
      <c r="E12" s="27">
        <v>614446</v>
      </c>
      <c r="F12" s="28">
        <f>+D12/E12-1</f>
        <v>0.18735088193266791</v>
      </c>
      <c r="G12" s="28"/>
      <c r="H12" s="28"/>
      <c r="I12" s="29"/>
      <c r="J12" s="27">
        <v>7553387</v>
      </c>
      <c r="K12" s="27">
        <v>5810431</v>
      </c>
      <c r="L12" s="28">
        <f>+J12/K12-1</f>
        <v>0.29997017432958062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36512</v>
      </c>
      <c r="E14" s="27">
        <v>33758</v>
      </c>
      <c r="F14" s="28">
        <f t="shared" ref="F14:F22" si="0">+D14/E14-1</f>
        <v>8.1580662361514289E-2</v>
      </c>
      <c r="G14" s="28"/>
      <c r="H14" s="28"/>
      <c r="I14" s="29"/>
      <c r="J14" s="27">
        <v>367803</v>
      </c>
      <c r="K14" s="27">
        <v>363160</v>
      </c>
      <c r="L14" s="28">
        <f t="shared" ref="L14:L22" si="1">+J14/K14-1</f>
        <v>1.2784998347835641E-2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20686</v>
      </c>
      <c r="E16" s="27">
        <v>18377</v>
      </c>
      <c r="F16" s="28">
        <f t="shared" si="0"/>
        <v>0.12564618816999507</v>
      </c>
      <c r="G16" s="28"/>
      <c r="H16" s="28"/>
      <c r="I16" s="29"/>
      <c r="J16" s="27">
        <v>173403</v>
      </c>
      <c r="K16" s="27">
        <v>161059</v>
      </c>
      <c r="L16" s="28">
        <f t="shared" si="1"/>
        <v>7.6642720990444557E-2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8960</v>
      </c>
      <c r="E18" s="27">
        <v>8991</v>
      </c>
      <c r="F18" s="28">
        <f t="shared" si="0"/>
        <v>-3.447892336781222E-3</v>
      </c>
      <c r="G18" s="28"/>
      <c r="H18" s="28"/>
      <c r="I18" s="29"/>
      <c r="J18" s="27">
        <v>83401</v>
      </c>
      <c r="K18" s="27">
        <v>82081</v>
      </c>
      <c r="L18" s="28">
        <f t="shared" si="1"/>
        <v>1.6081675418184505E-2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7282</v>
      </c>
      <c r="E20" s="27">
        <v>6838</v>
      </c>
      <c r="F20" s="28">
        <f t="shared" si="0"/>
        <v>6.4931266452179059E-2</v>
      </c>
      <c r="G20" s="28"/>
      <c r="H20" s="28"/>
      <c r="I20" s="29"/>
      <c r="J20" s="27">
        <v>79472</v>
      </c>
      <c r="K20" s="27">
        <v>83665</v>
      </c>
      <c r="L20" s="28">
        <f t="shared" si="1"/>
        <v>-5.0116536185979776E-2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803003</v>
      </c>
      <c r="E22" s="33">
        <f>SUM(E12:E20)</f>
        <v>682410</v>
      </c>
      <c r="F22" s="34">
        <f t="shared" si="0"/>
        <v>0.17671634354713439</v>
      </c>
      <c r="G22" s="34"/>
      <c r="H22" s="34"/>
      <c r="I22" s="29"/>
      <c r="J22" s="33">
        <f>SUM(J12:J20)</f>
        <v>8257466</v>
      </c>
      <c r="K22" s="33">
        <f>SUM(K12:K20)</f>
        <v>6500396</v>
      </c>
      <c r="L22" s="34">
        <f t="shared" si="1"/>
        <v>0.2703019939092941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8792</v>
      </c>
      <c r="E28" s="27">
        <v>6853</v>
      </c>
      <c r="F28" s="28">
        <f>+D28/E28-1</f>
        <v>0.28294177732379988</v>
      </c>
      <c r="G28" s="28"/>
      <c r="H28" s="28"/>
      <c r="I28" s="29"/>
      <c r="J28" s="27">
        <v>79967</v>
      </c>
      <c r="K28" s="27">
        <v>67810</v>
      </c>
      <c r="L28" s="28">
        <f>+J28/K28-1</f>
        <v>0.17928034213242894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6058</v>
      </c>
      <c r="E30" s="27">
        <v>3899</v>
      </c>
      <c r="F30" s="28">
        <f t="shared" ref="F30:F38" si="2">+D30/E30-1</f>
        <v>0.55373172608361121</v>
      </c>
      <c r="G30" s="28"/>
      <c r="H30" s="28"/>
      <c r="I30" s="29"/>
      <c r="J30" s="27">
        <v>55887</v>
      </c>
      <c r="K30" s="27">
        <v>57829</v>
      </c>
      <c r="L30" s="28">
        <f t="shared" ref="L30:L38" si="3">+J30/K30-1</f>
        <v>-3.3581766933545421E-2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1694</v>
      </c>
      <c r="E32" s="27">
        <v>1376</v>
      </c>
      <c r="F32" s="28">
        <f t="shared" si="2"/>
        <v>0.23110465116279078</v>
      </c>
      <c r="G32" s="28"/>
      <c r="H32" s="28"/>
      <c r="I32" s="29"/>
      <c r="J32" s="27">
        <v>18032</v>
      </c>
      <c r="K32" s="27">
        <v>13251</v>
      </c>
      <c r="L32" s="28">
        <f t="shared" si="3"/>
        <v>0.36080295826730069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252</v>
      </c>
      <c r="E34" s="27">
        <v>208</v>
      </c>
      <c r="F34" s="28">
        <f t="shared" si="2"/>
        <v>0.21153846153846145</v>
      </c>
      <c r="G34" s="28"/>
      <c r="H34" s="28"/>
      <c r="I34" s="29"/>
      <c r="J34" s="27">
        <v>2657</v>
      </c>
      <c r="K34" s="27">
        <v>2692</v>
      </c>
      <c r="L34" s="28">
        <f t="shared" si="3"/>
        <v>-1.3001485884100994E-2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767</v>
      </c>
      <c r="E36" s="27">
        <v>921</v>
      </c>
      <c r="F36" s="28">
        <f t="shared" si="2"/>
        <v>-0.16720955483170463</v>
      </c>
      <c r="G36" s="28"/>
      <c r="H36" s="28"/>
      <c r="I36" s="29"/>
      <c r="J36" s="27">
        <v>10667</v>
      </c>
      <c r="K36" s="27">
        <v>11568</v>
      </c>
      <c r="L36" s="28">
        <f t="shared" si="3"/>
        <v>-7.7887275242046972E-2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17563</v>
      </c>
      <c r="E38" s="33">
        <f>SUM(E28:E36)</f>
        <v>13257</v>
      </c>
      <c r="F38" s="34">
        <f t="shared" si="2"/>
        <v>0.32480953458550199</v>
      </c>
      <c r="G38" s="34"/>
      <c r="H38" s="34"/>
      <c r="I38" s="29"/>
      <c r="J38" s="33">
        <f>SUM(J28:J36)</f>
        <v>167210</v>
      </c>
      <c r="K38" s="33">
        <f>SUM(K28:K36)</f>
        <v>153150</v>
      </c>
      <c r="L38" s="34">
        <f t="shared" si="3"/>
        <v>9.180541952334309E-2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5316</v>
      </c>
      <c r="E43" s="27">
        <v>4732</v>
      </c>
      <c r="F43" s="28">
        <f>+D43/E43-1</f>
        <v>0.12341504649196966</v>
      </c>
      <c r="G43" s="28"/>
      <c r="H43" s="28"/>
      <c r="I43" s="29"/>
      <c r="J43" s="27">
        <v>45798</v>
      </c>
      <c r="K43" s="27">
        <v>40541</v>
      </c>
      <c r="L43" s="28">
        <f>+J43/K43-1</f>
        <v>0.1296711970597666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56.1</v>
      </c>
      <c r="E45" s="27">
        <v>95.7</v>
      </c>
      <c r="F45" s="28">
        <f t="shared" ref="F45:F53" si="4">+D45/E45-1</f>
        <v>-0.41379310344827591</v>
      </c>
      <c r="G45" s="28"/>
      <c r="H45" s="28"/>
      <c r="I45" s="29"/>
      <c r="J45" s="27">
        <v>638.20000000000005</v>
      </c>
      <c r="K45" s="27">
        <v>917.2</v>
      </c>
      <c r="L45" s="28">
        <f t="shared" ref="L45:L53" si="5">+J45/K45-1</f>
        <v>-0.30418665503706932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25.6</v>
      </c>
      <c r="E47" s="27">
        <v>27.8</v>
      </c>
      <c r="F47" s="28">
        <f t="shared" si="4"/>
        <v>-7.9136690647481966E-2</v>
      </c>
      <c r="G47" s="28"/>
      <c r="H47" s="28"/>
      <c r="I47" s="29"/>
      <c r="J47" s="27">
        <v>259.5</v>
      </c>
      <c r="K47" s="27">
        <v>335.5</v>
      </c>
      <c r="L47" s="28">
        <f t="shared" si="5"/>
        <v>-0.22652757078986585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13.8</v>
      </c>
      <c r="E49" s="27">
        <v>15.2</v>
      </c>
      <c r="F49" s="28">
        <f t="shared" si="4"/>
        <v>-9.210526315789469E-2</v>
      </c>
      <c r="G49" s="28"/>
      <c r="H49" s="28"/>
      <c r="I49" s="29"/>
      <c r="J49" s="27">
        <v>146.1</v>
      </c>
      <c r="K49" s="27">
        <v>176.2</v>
      </c>
      <c r="L49" s="28">
        <f t="shared" si="5"/>
        <v>-0.1708286038592508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17.5</v>
      </c>
      <c r="E51" s="27">
        <v>22.1</v>
      </c>
      <c r="F51" s="28">
        <f t="shared" si="4"/>
        <v>-0.20814479638009054</v>
      </c>
      <c r="G51" s="28"/>
      <c r="H51" s="28"/>
      <c r="I51" s="29"/>
      <c r="J51" s="27">
        <v>213.1</v>
      </c>
      <c r="K51" s="27">
        <v>282.8</v>
      </c>
      <c r="L51" s="28">
        <f t="shared" si="5"/>
        <v>-0.24646393210749651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5429.0000000000009</v>
      </c>
      <c r="E53" s="33">
        <f>SUM(E43:E51)</f>
        <v>4892.8</v>
      </c>
      <c r="F53" s="34">
        <f t="shared" si="4"/>
        <v>0.10958960104643567</v>
      </c>
      <c r="G53" s="34"/>
      <c r="H53" s="34"/>
      <c r="I53" s="29"/>
      <c r="J53" s="33">
        <f>SUM(J43:J51)</f>
        <v>47054.899999999994</v>
      </c>
      <c r="K53" s="33">
        <f>SUM(K43:K51)</f>
        <v>42252.7</v>
      </c>
      <c r="L53" s="34">
        <f t="shared" si="5"/>
        <v>0.11365427534808425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10824</v>
      </c>
      <c r="E58" s="27">
        <v>9509</v>
      </c>
      <c r="F58" s="28">
        <f>+D58/E58-1</f>
        <v>0.1382900410137764</v>
      </c>
      <c r="G58" s="28"/>
      <c r="H58" s="28"/>
      <c r="I58" s="29"/>
      <c r="J58" s="27">
        <v>102681</v>
      </c>
      <c r="K58" s="27">
        <v>94559</v>
      </c>
      <c r="L58" s="28">
        <f>+J58/K58-1</f>
        <v>8.5893463340348308E-2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5452</v>
      </c>
      <c r="E60" s="27">
        <v>4611</v>
      </c>
      <c r="F60" s="28">
        <f t="shared" ref="F60:F62" si="6">+D60/E60-1</f>
        <v>0.1823899371069182</v>
      </c>
      <c r="G60" s="28"/>
      <c r="H60" s="28"/>
      <c r="I60" s="29"/>
      <c r="J60" s="27">
        <v>56121</v>
      </c>
      <c r="K60" s="27">
        <v>46194</v>
      </c>
      <c r="L60" s="28">
        <f t="shared" ref="L60:L62" si="7">+J60/K60-1</f>
        <v>0.21489803870632551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16276</v>
      </c>
      <c r="E62" s="33">
        <f>SUM(E58:E60)</f>
        <v>14120</v>
      </c>
      <c r="F62" s="34">
        <f t="shared" si="6"/>
        <v>0.15269121813031172</v>
      </c>
      <c r="G62" s="34"/>
      <c r="H62" s="34"/>
      <c r="I62" s="29"/>
      <c r="J62" s="33">
        <f>SUM(J58:J60)</f>
        <v>158802</v>
      </c>
      <c r="K62" s="33">
        <f>SUM(K58:K60)</f>
        <v>140753</v>
      </c>
      <c r="L62" s="34">
        <f t="shared" si="7"/>
        <v>0.12823172507868397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 2017</vt:lpstr>
      <vt:lpstr>'OKT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2017-12-12T10:58:42Z</cp:lastPrinted>
  <dcterms:created xsi:type="dcterms:W3CDTF">2012-09-06T08:36:43Z</dcterms:created>
  <dcterms:modified xsi:type="dcterms:W3CDTF">2017-12-12T11:20:31Z</dcterms:modified>
</cp:coreProperties>
</file>