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bookViews>
    <workbookView xWindow="0" yWindow="0" windowWidth="25125" windowHeight="14235"/>
  </bookViews>
  <sheets>
    <sheet name="NOV 2018" sheetId="9" r:id="rId1"/>
  </sheets>
  <definedNames>
    <definedName name="_xlnm.Print_Area" localSheetId="0">'NOV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<sst xmlns="http://schemas.openxmlformats.org/spreadsheetml/2006/main" count="30" uniqueCount="16">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</sst>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Q27" sqref="Q2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629189</v>
      </c>
      <c r="E12" s="27">
        <v>594789</v>
      </c>
      <c r="F12" s="28">
        <f>+D12/E12-1</f>
        <v>5.7835635830521426E-2</v>
      </c>
      <c r="G12" s="28"/>
      <c r="H12" s="28"/>
      <c r="I12" s="29"/>
      <c r="J12" s="27">
        <v>9197770</v>
      </c>
      <c r="K12" s="27">
        <v>8148176</v>
      </c>
      <c r="L12" s="28">
        <f>+J12/K12-1</f>
        <v>0.12881336878339389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26902</v>
      </c>
      <c r="E14" s="27">
        <v>30610</v>
      </c>
      <c r="F14" s="28">
        <f t="shared" ref="F14:F22" si="0">+D14/E14-1</f>
        <v>-0.12113688337144723</v>
      </c>
      <c r="G14" s="28"/>
      <c r="H14" s="28"/>
      <c r="I14" s="29"/>
      <c r="J14" s="27">
        <v>376347</v>
      </c>
      <c r="K14" s="27">
        <v>398413</v>
      </c>
      <c r="L14" s="28">
        <f t="shared" ref="L14:L22" si="1">+J14/K14-1</f>
        <v>-5.538473895179119E-2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16487</v>
      </c>
      <c r="E16" s="27">
        <v>17233</v>
      </c>
      <c r="F16" s="28">
        <f t="shared" si="0"/>
        <v>-4.3289038472697716E-2</v>
      </c>
      <c r="G16" s="28"/>
      <c r="H16" s="28"/>
      <c r="I16" s="29"/>
      <c r="J16" s="27">
        <v>185853</v>
      </c>
      <c r="K16" s="27">
        <v>190636</v>
      </c>
      <c r="L16" s="28">
        <f t="shared" si="1"/>
        <v>-2.5089699741916549E-2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7468</v>
      </c>
      <c r="E18" s="27">
        <v>8275</v>
      </c>
      <c r="F18" s="28">
        <f t="shared" si="0"/>
        <v>-9.7522658610271873E-2</v>
      </c>
      <c r="G18" s="28"/>
      <c r="H18" s="28"/>
      <c r="I18" s="29"/>
      <c r="J18" s="27">
        <v>86793</v>
      </c>
      <c r="K18" s="27">
        <v>91676</v>
      </c>
      <c r="L18" s="28">
        <f t="shared" si="1"/>
        <v>-5.3263667699288808E-2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5213</v>
      </c>
      <c r="E20" s="27">
        <v>6413</v>
      </c>
      <c r="F20" s="28">
        <f t="shared" si="0"/>
        <v>-0.18711991267737405</v>
      </c>
      <c r="G20" s="28"/>
      <c r="H20" s="28"/>
      <c r="I20" s="29"/>
      <c r="J20" s="27">
        <v>80728</v>
      </c>
      <c r="K20" s="27">
        <v>85885</v>
      </c>
      <c r="L20" s="28">
        <f t="shared" si="1"/>
        <v>-6.0045409559294383E-2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685259</v>
      </c>
      <c r="E22" s="33">
        <f>SUM(E12:E20)</f>
        <v>657320</v>
      </c>
      <c r="F22" s="34">
        <f t="shared" si="0"/>
        <v>4.2504411854195734E-2</v>
      </c>
      <c r="G22" s="34"/>
      <c r="H22" s="34"/>
      <c r="I22" s="29"/>
      <c r="J22" s="33">
        <f>SUM(J12:J20)</f>
        <v>9927491</v>
      </c>
      <c r="K22" s="33">
        <f>SUM(K12:K20)</f>
        <v>8914786</v>
      </c>
      <c r="L22" s="34">
        <f t="shared" si="1"/>
        <v>0.11359835222068138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6880</v>
      </c>
      <c r="E28" s="27">
        <v>7107</v>
      </c>
      <c r="F28" s="28">
        <f>+D28/E28-1</f>
        <v>-3.1940340509357013E-2</v>
      </c>
      <c r="G28" s="28"/>
      <c r="H28" s="28"/>
      <c r="I28" s="29"/>
      <c r="J28" s="27">
        <v>91714</v>
      </c>
      <c r="K28" s="27">
        <v>87074</v>
      </c>
      <c r="L28" s="28">
        <f>+J28/K28-1</f>
        <v>5.3288007901325374E-2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5389</v>
      </c>
      <c r="E30" s="27">
        <v>4536</v>
      </c>
      <c r="F30" s="28">
        <f t="shared" ref="F30:F38" si="2">+D30/E30-1</f>
        <v>0.18805114638447962</v>
      </c>
      <c r="G30" s="28"/>
      <c r="H30" s="28"/>
      <c r="I30" s="29"/>
      <c r="J30" s="27">
        <v>59049</v>
      </c>
      <c r="K30" s="27">
        <v>60423</v>
      </c>
      <c r="L30" s="28">
        <f t="shared" ref="L30:L38" si="3">+J30/K30-1</f>
        <v>-2.2739685219204553E-2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939</v>
      </c>
      <c r="E32" s="27">
        <v>1562</v>
      </c>
      <c r="F32" s="28">
        <f t="shared" si="2"/>
        <v>-0.3988476312419974</v>
      </c>
      <c r="G32" s="28"/>
      <c r="H32" s="28"/>
      <c r="I32" s="29"/>
      <c r="J32" s="27">
        <v>14277</v>
      </c>
      <c r="K32" s="27">
        <v>19594</v>
      </c>
      <c r="L32" s="28">
        <f t="shared" si="3"/>
        <v>-0.27135857915688477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202</v>
      </c>
      <c r="E34" s="27">
        <v>252</v>
      </c>
      <c r="F34" s="28">
        <f t="shared" si="2"/>
        <v>-0.19841269841269837</v>
      </c>
      <c r="G34" s="28"/>
      <c r="H34" s="28"/>
      <c r="I34" s="29"/>
      <c r="J34" s="27">
        <v>2828</v>
      </c>
      <c r="K34" s="27">
        <v>2909</v>
      </c>
      <c r="L34" s="28">
        <f t="shared" si="3"/>
        <v>-2.7844620144379495E-2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747</v>
      </c>
      <c r="E36" s="27">
        <v>990</v>
      </c>
      <c r="F36" s="28">
        <f t="shared" si="2"/>
        <v>-0.24545454545454548</v>
      </c>
      <c r="G36" s="28"/>
      <c r="H36" s="28"/>
      <c r="I36" s="29"/>
      <c r="J36" s="27">
        <v>11754</v>
      </c>
      <c r="K36" s="27">
        <v>11857</v>
      </c>
      <c r="L36" s="28">
        <f t="shared" si="3"/>
        <v>-8.6868516488149972E-3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14157</v>
      </c>
      <c r="E38" s="33">
        <f>SUM(E28:E36)</f>
        <v>14447</v>
      </c>
      <c r="F38" s="34">
        <f t="shared" si="2"/>
        <v>-2.0073371634249271E-2</v>
      </c>
      <c r="G38" s="34"/>
      <c r="H38" s="34"/>
      <c r="I38" s="29"/>
      <c r="J38" s="33">
        <f>SUM(J28:J36)</f>
        <v>179622</v>
      </c>
      <c r="K38" s="33">
        <f>SUM(K28:K36)</f>
        <v>181857</v>
      </c>
      <c r="L38" s="34">
        <f t="shared" si="3"/>
        <v>-1.228987611145016E-2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5212</v>
      </c>
      <c r="E43" s="27">
        <v>5076</v>
      </c>
      <c r="F43" s="28">
        <f>+D43/E43-1</f>
        <v>2.6792750197005555E-2</v>
      </c>
      <c r="G43" s="28"/>
      <c r="H43" s="28"/>
      <c r="I43" s="29"/>
      <c r="J43" s="27">
        <v>51510</v>
      </c>
      <c r="K43" s="27">
        <v>50833</v>
      </c>
      <c r="L43" s="28">
        <f>+J43/K43-1</f>
        <v>1.3318120118820387E-2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46.5</v>
      </c>
      <c r="E45" s="27">
        <v>63.8</v>
      </c>
      <c r="F45" s="28">
        <f t="shared" ref="F45:F53" si="4">+D45/E45-1</f>
        <v>-0.27115987460815039</v>
      </c>
      <c r="G45" s="28"/>
      <c r="H45" s="28"/>
      <c r="I45" s="29"/>
      <c r="J45" s="27">
        <v>719.8</v>
      </c>
      <c r="K45" s="27">
        <v>702</v>
      </c>
      <c r="L45" s="28">
        <f t="shared" ref="L45:L53" si="5">+J45/K45-1</f>
        <v>2.5356125356125192E-2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23</v>
      </c>
      <c r="E47" s="27">
        <v>29.8</v>
      </c>
      <c r="F47" s="28">
        <f t="shared" si="4"/>
        <v>-0.22818791946308725</v>
      </c>
      <c r="G47" s="28"/>
      <c r="H47" s="28"/>
      <c r="I47" s="29"/>
      <c r="J47" s="27">
        <v>246.7</v>
      </c>
      <c r="K47" s="27">
        <v>289.3</v>
      </c>
      <c r="L47" s="28">
        <f t="shared" si="5"/>
        <v>-0.14725198755617008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10.6</v>
      </c>
      <c r="E49" s="27">
        <v>12.3</v>
      </c>
      <c r="F49" s="28">
        <f t="shared" si="4"/>
        <v>-0.13821138211382122</v>
      </c>
      <c r="G49" s="28"/>
      <c r="H49" s="28"/>
      <c r="I49" s="29"/>
      <c r="J49" s="27">
        <v>128.30000000000001</v>
      </c>
      <c r="K49" s="27">
        <v>158.4</v>
      </c>
      <c r="L49" s="28">
        <f t="shared" si="5"/>
        <v>-0.19002525252525249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13</v>
      </c>
      <c r="E51" s="27">
        <v>19.100000000000001</v>
      </c>
      <c r="F51" s="28">
        <f t="shared" si="4"/>
        <v>-0.31937172774869116</v>
      </c>
      <c r="G51" s="28"/>
      <c r="H51" s="28"/>
      <c r="I51" s="29"/>
      <c r="J51" s="27">
        <v>192.2</v>
      </c>
      <c r="K51" s="27">
        <v>234.3</v>
      </c>
      <c r="L51" s="28">
        <f t="shared" si="5"/>
        <v>-0.17968416559965861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5305.1</v>
      </c>
      <c r="E53" s="33">
        <f>SUM(E43:E51)</f>
        <v>5201.0000000000009</v>
      </c>
      <c r="F53" s="34">
        <f t="shared" si="4"/>
        <v>2.0015381657373377E-2</v>
      </c>
      <c r="G53" s="34"/>
      <c r="H53" s="34"/>
      <c r="I53" s="29"/>
      <c r="J53" s="33">
        <f>SUM(J43:J51)</f>
        <v>52797</v>
      </c>
      <c r="K53" s="33">
        <f>SUM(K43:K51)</f>
        <v>52217.000000000007</v>
      </c>
      <c r="L53" s="34">
        <f t="shared" si="5"/>
        <v>1.1107493728096163E-2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9102</v>
      </c>
      <c r="E58" s="27">
        <v>8147</v>
      </c>
      <c r="F58" s="28">
        <f>+D58/E58-1</f>
        <v>0.11722106296796375</v>
      </c>
      <c r="G58" s="28"/>
      <c r="H58" s="28"/>
      <c r="I58" s="29"/>
      <c r="J58" s="27">
        <v>115294</v>
      </c>
      <c r="K58" s="27">
        <v>110823</v>
      </c>
      <c r="L58" s="28">
        <f>+J58/K58-1</f>
        <v>4.0343610983279543E-2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4773</v>
      </c>
      <c r="E60" s="27">
        <v>4640</v>
      </c>
      <c r="F60" s="28">
        <f t="shared" ref="F60:F62" si="6">+D60/E60-1</f>
        <v>2.8663793103448354E-2</v>
      </c>
      <c r="G60" s="28"/>
      <c r="H60" s="28"/>
      <c r="I60" s="29"/>
      <c r="J60" s="27">
        <v>66938</v>
      </c>
      <c r="K60" s="27">
        <v>60761</v>
      </c>
      <c r="L60" s="28">
        <f t="shared" ref="L60:L62" si="7">+J60/K60-1</f>
        <v>0.10166060466417592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13875</v>
      </c>
      <c r="E62" s="33">
        <f>SUM(E58:E60)</f>
        <v>12787</v>
      </c>
      <c r="F62" s="34">
        <f t="shared" si="6"/>
        <v>8.5086415891139522E-2</v>
      </c>
      <c r="G62" s="34"/>
      <c r="H62" s="34"/>
      <c r="I62" s="29"/>
      <c r="J62" s="33">
        <f>SUM(J58:J60)</f>
        <v>182232</v>
      </c>
      <c r="K62" s="33">
        <f>SUM(K58:K60)</f>
        <v>171584</v>
      </c>
      <c r="L62" s="34">
        <f t="shared" si="7"/>
        <v>6.2057068258112746E-2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2018</vt:lpstr>
      <vt:lpstr>'NOV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2018-12-17T14:10:13Z</cp:lastPrinted>
  <dcterms:created xsi:type="dcterms:W3CDTF">2012-09-06T08:36:43Z</dcterms:created>
  <dcterms:modified xsi:type="dcterms:W3CDTF">2018-12-17T14:17:07Z</dcterms:modified>
</cp:coreProperties>
</file>