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4E2136C5-8E04-4FD2-9328-B8DD6E519B26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NOV 2019" sheetId="9" r:id="rId1"/>
  </sheets>
  <definedNames>
    <definedName name="_xlnm.Print_Area" localSheetId="0">'NOV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<sst xmlns="http://schemas.openxmlformats.org/spreadsheetml/2006/main" count="30" uniqueCount="16">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</sst>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Q10" sqref="Q10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7</v>
      </c>
      <c r="G10" s="25"/>
      <c r="H10" s="25"/>
      <c r="I10" s="22"/>
      <c r="J10" s="25">
        <v>2019</v>
      </c>
      <c r="K10" s="25">
        <v>2018</v>
      </c>
      <c r="L10" s="25" t="s">
        <v>7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3</v>
      </c>
      <c r="D12" s="27">
        <v>435339</v>
      </c>
      <c r="E12" s="27">
        <v>629189</v>
      </c>
      <c r="F12" s="28">
        <f>+D12/E12-1</f>
        <v>-0.30809502391173405</v>
      </c>
      <c r="G12" s="28"/>
      <c r="H12" s="28"/>
      <c r="I12" s="29"/>
      <c r="J12" s="27">
        <v>6793888</v>
      </c>
      <c r="K12" s="27">
        <v>9197770</v>
      </c>
      <c r="L12" s="28">
        <f>+J12/K12-1</f>
        <v>-0.2613548718874249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12</v>
      </c>
      <c r="D14" s="27">
        <v>25790</v>
      </c>
      <c r="E14" s="27">
        <v>26902</v>
      </c>
      <c r="F14" s="28">
        <f t="shared" ref="F14:F22" si="0">+D14/E14-1</f>
        <v>-4.1335216712512057E-2</v>
      </c>
      <c r="G14" s="28"/>
      <c r="H14" s="28"/>
      <c r="I14" s="29"/>
      <c r="J14" s="27">
        <v>329071</v>
      </c>
      <c r="K14" s="27">
        <v>376347</v>
      </c>
      <c r="L14" s="28">
        <f t="shared" ref="L14:L22" si="1">+J14/K14-1</f>
        <v>-0.12561811307118165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13924</v>
      </c>
      <c r="E16" s="27">
        <v>16484</v>
      </c>
      <c r="F16" s="28">
        <f t="shared" si="0"/>
        <v>-0.15530211113807324</v>
      </c>
      <c r="G16" s="28"/>
      <c r="H16" s="28"/>
      <c r="I16" s="29"/>
      <c r="J16" s="27">
        <v>173370</v>
      </c>
      <c r="K16" s="27">
        <v>187899</v>
      </c>
      <c r="L16" s="28">
        <f t="shared" si="1"/>
        <v>-7.7323455686299503E-2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4</v>
      </c>
      <c r="D18" s="27">
        <v>7301</v>
      </c>
      <c r="E18" s="27">
        <v>7465</v>
      </c>
      <c r="F18" s="28">
        <f t="shared" si="0"/>
        <v>-2.1969189551239166E-2</v>
      </c>
      <c r="G18" s="28"/>
      <c r="H18" s="28"/>
      <c r="I18" s="29"/>
      <c r="J18" s="27">
        <v>78145</v>
      </c>
      <c r="K18" s="27">
        <v>87636</v>
      </c>
      <c r="L18" s="28">
        <f t="shared" si="1"/>
        <v>-0.10830024190971743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5</v>
      </c>
      <c r="D20" s="27">
        <v>6469</v>
      </c>
      <c r="E20" s="27">
        <v>5877</v>
      </c>
      <c r="F20" s="28">
        <f t="shared" si="0"/>
        <v>0.10073166581589255</v>
      </c>
      <c r="G20" s="28"/>
      <c r="H20" s="28"/>
      <c r="I20" s="29"/>
      <c r="J20" s="27">
        <v>74078</v>
      </c>
      <c r="K20" s="27">
        <v>90116</v>
      </c>
      <c r="L20" s="28">
        <f t="shared" si="1"/>
        <v>-0.17797061565093875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6</v>
      </c>
      <c r="D22" s="33">
        <f>SUM(D12:D20)</f>
        <v>488823</v>
      </c>
      <c r="E22" s="33">
        <f>SUM(E12:E20)</f>
        <v>685917</v>
      </c>
      <c r="F22" s="34">
        <f t="shared" si="0"/>
        <v>-0.28734380398794601</v>
      </c>
      <c r="G22" s="34"/>
      <c r="H22" s="34"/>
      <c r="I22" s="29"/>
      <c r="J22" s="33">
        <f>SUM(J12:J20)</f>
        <v>7448552</v>
      </c>
      <c r="K22" s="33">
        <f>SUM(K12:K20)</f>
        <v>9939768</v>
      </c>
      <c r="L22" s="34">
        <f t="shared" si="1"/>
        <v>-0.25063120185501309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3</v>
      </c>
      <c r="D28" s="27">
        <v>6812</v>
      </c>
      <c r="E28" s="27">
        <v>6880</v>
      </c>
      <c r="F28" s="28">
        <f>+D28/E28-1</f>
        <v>-9.8837209302325979E-3</v>
      </c>
      <c r="G28" s="28"/>
      <c r="H28" s="28"/>
      <c r="I28" s="29"/>
      <c r="J28" s="27">
        <v>81367</v>
      </c>
      <c r="K28" s="27">
        <v>91714</v>
      </c>
      <c r="L28" s="28">
        <f>+J28/K28-1</f>
        <v>-0.11281810846762763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12</v>
      </c>
      <c r="D30" s="27">
        <v>5251</v>
      </c>
      <c r="E30" s="27">
        <v>5406</v>
      </c>
      <c r="F30" s="28">
        <f t="shared" ref="F30:F38" si="2">+D30/E30-1</f>
        <v>-2.8671846096929299E-2</v>
      </c>
      <c r="G30" s="28"/>
      <c r="H30" s="28"/>
      <c r="I30" s="29"/>
      <c r="J30" s="27">
        <v>57000</v>
      </c>
      <c r="K30" s="27">
        <v>61082</v>
      </c>
      <c r="L30" s="28">
        <f t="shared" ref="L30:L38" si="3">+J30/K30-1</f>
        <v>-6.6828198159850638E-2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806</v>
      </c>
      <c r="E32" s="27">
        <v>961</v>
      </c>
      <c r="F32" s="28">
        <f t="shared" si="2"/>
        <v>-0.16129032258064513</v>
      </c>
      <c r="G32" s="28"/>
      <c r="H32" s="28"/>
      <c r="I32" s="29"/>
      <c r="J32" s="27">
        <v>13127</v>
      </c>
      <c r="K32" s="27">
        <v>14629</v>
      </c>
      <c r="L32" s="28">
        <f t="shared" si="3"/>
        <v>-0.10267277325859592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4</v>
      </c>
      <c r="D34" s="27">
        <v>198</v>
      </c>
      <c r="E34" s="27">
        <v>210</v>
      </c>
      <c r="F34" s="28">
        <f t="shared" si="2"/>
        <v>-5.7142857142857162E-2</v>
      </c>
      <c r="G34" s="28"/>
      <c r="H34" s="28"/>
      <c r="I34" s="29"/>
      <c r="J34" s="27">
        <v>2842</v>
      </c>
      <c r="K34" s="27">
        <v>2800</v>
      </c>
      <c r="L34" s="28">
        <f t="shared" si="3"/>
        <v>1.4999999999999902E-2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5</v>
      </c>
      <c r="D36" s="27">
        <v>723</v>
      </c>
      <c r="E36" s="27">
        <v>774</v>
      </c>
      <c r="F36" s="28">
        <f t="shared" si="2"/>
        <v>-6.589147286821706E-2</v>
      </c>
      <c r="G36" s="28"/>
      <c r="H36" s="28"/>
      <c r="I36" s="29"/>
      <c r="J36" s="27">
        <v>10337</v>
      </c>
      <c r="K36" s="27">
        <v>12224</v>
      </c>
      <c r="L36" s="28">
        <f t="shared" si="3"/>
        <v>-0.15436845549738221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6</v>
      </c>
      <c r="D38" s="33">
        <f>SUM(D28:D36)</f>
        <v>13790</v>
      </c>
      <c r="E38" s="33">
        <f>SUM(E28:E36)</f>
        <v>14231</v>
      </c>
      <c r="F38" s="34">
        <f t="shared" si="2"/>
        <v>-3.098868666994592E-2</v>
      </c>
      <c r="G38" s="34"/>
      <c r="H38" s="34"/>
      <c r="I38" s="29"/>
      <c r="J38" s="33">
        <f>SUM(J28:J36)</f>
        <v>164673</v>
      </c>
      <c r="K38" s="33">
        <f>SUM(K28:K36)</f>
        <v>182449</v>
      </c>
      <c r="L38" s="34">
        <f t="shared" si="3"/>
        <v>-9.7429966730428808E-2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3</v>
      </c>
      <c r="D43" s="27">
        <v>4886</v>
      </c>
      <c r="E43" s="27">
        <v>5212</v>
      </c>
      <c r="F43" s="28">
        <f>+D43/E43-1</f>
        <v>-6.2547966231772834E-2</v>
      </c>
      <c r="G43" s="28"/>
      <c r="H43" s="28"/>
      <c r="I43" s="29"/>
      <c r="J43" s="27">
        <v>49995</v>
      </c>
      <c r="K43" s="27">
        <v>51510</v>
      </c>
      <c r="L43" s="28">
        <f>+J43/K43-1</f>
        <v>-2.9411764705882359E-2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12</v>
      </c>
      <c r="D45" s="27">
        <v>50.2</v>
      </c>
      <c r="E45" s="27">
        <v>46.5</v>
      </c>
      <c r="F45" s="28">
        <f t="shared" ref="F45:F53" si="4">+D45/E45-1</f>
        <v>7.9569892473118298E-2</v>
      </c>
      <c r="G45" s="28"/>
      <c r="H45" s="28"/>
      <c r="I45" s="29"/>
      <c r="J45" s="27">
        <v>595.79999999999995</v>
      </c>
      <c r="K45" s="27">
        <v>719.8</v>
      </c>
      <c r="L45" s="28">
        <f t="shared" ref="L45:L53" si="5">+J45/K45-1</f>
        <v>-0.17227007502083913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20.100000000000001</v>
      </c>
      <c r="E47" s="27">
        <v>25.6</v>
      </c>
      <c r="F47" s="28">
        <f t="shared" si="4"/>
        <v>-0.21484375</v>
      </c>
      <c r="G47" s="28"/>
      <c r="H47" s="28"/>
      <c r="I47" s="29"/>
      <c r="J47" s="27">
        <v>240.2</v>
      </c>
      <c r="K47" s="27">
        <v>274.60000000000002</v>
      </c>
      <c r="L47" s="28">
        <f t="shared" si="5"/>
        <v>-0.12527312454479256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5">
      <c r="A49" s="3"/>
      <c r="B49" s="3"/>
      <c r="C49" s="30" t="s">
        <v>4</v>
      </c>
      <c r="D49" s="27">
        <v>10.6</v>
      </c>
      <c r="E49" s="27">
        <v>10.6</v>
      </c>
      <c r="F49" s="28">
        <f t="shared" si="4"/>
        <v>0</v>
      </c>
      <c r="G49" s="28"/>
      <c r="H49" s="28"/>
      <c r="I49" s="29"/>
      <c r="J49" s="27">
        <v>119</v>
      </c>
      <c r="K49" s="27">
        <v>128.30000000000001</v>
      </c>
      <c r="L49" s="28">
        <f t="shared" si="5"/>
        <v>-7.2486360093530822E-2</v>
      </c>
      <c r="M49" s="15"/>
      <c r="N49" s="3"/>
      <c r="O49" s="3"/>
    </row>
    <row r="50" spans="1:17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5">
      <c r="A51" s="3"/>
      <c r="B51" s="3"/>
      <c r="C51" s="30" t="s">
        <v>5</v>
      </c>
      <c r="D51" s="27">
        <v>16.2</v>
      </c>
      <c r="E51" s="27">
        <v>14</v>
      </c>
      <c r="F51" s="28">
        <f t="shared" si="4"/>
        <v>0.15714285714285703</v>
      </c>
      <c r="G51" s="28"/>
      <c r="H51" s="28"/>
      <c r="I51" s="29"/>
      <c r="J51" s="27">
        <v>190.9</v>
      </c>
      <c r="K51" s="27">
        <v>200.2</v>
      </c>
      <c r="L51" s="28">
        <f t="shared" si="5"/>
        <v>-4.6453546453546379E-2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6</v>
      </c>
      <c r="D53" s="33">
        <f>SUM(D43:D51)</f>
        <v>4983.1000000000004</v>
      </c>
      <c r="E53" s="33">
        <f>SUM(E43:E51)</f>
        <v>5308.7000000000007</v>
      </c>
      <c r="F53" s="34">
        <f t="shared" si="4"/>
        <v>-6.1333283101324354E-2</v>
      </c>
      <c r="G53" s="34"/>
      <c r="H53" s="34"/>
      <c r="I53" s="29"/>
      <c r="J53" s="33">
        <f>SUM(J43:J51)</f>
        <v>51140.9</v>
      </c>
      <c r="K53" s="33">
        <f>SUM(K43:K51)</f>
        <v>52832.9</v>
      </c>
      <c r="L53" s="34">
        <f t="shared" si="5"/>
        <v>-3.2025499262769985E-2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10</v>
      </c>
      <c r="D58" s="27">
        <v>10453</v>
      </c>
      <c r="E58" s="27">
        <v>9102</v>
      </c>
      <c r="F58" s="28">
        <f>+D58/E58-1</f>
        <v>0.14842891672159975</v>
      </c>
      <c r="G58" s="28"/>
      <c r="H58" s="28"/>
      <c r="I58" s="29"/>
      <c r="J58" s="27">
        <v>115194</v>
      </c>
      <c r="K58" s="27">
        <v>115254</v>
      </c>
      <c r="L58" s="28">
        <f>+J58/K58-1</f>
        <v>-5.2058930709564244E-4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14</v>
      </c>
      <c r="D60" s="27">
        <v>3763</v>
      </c>
      <c r="E60" s="27">
        <v>4772</v>
      </c>
      <c r="F60" s="28">
        <f t="shared" ref="F60:F62" si="6">+D60/E60-1</f>
        <v>-0.21144174350377198</v>
      </c>
      <c r="G60" s="28"/>
      <c r="H60" s="28"/>
      <c r="I60" s="29"/>
      <c r="J60" s="27">
        <v>53142</v>
      </c>
      <c r="K60" s="27">
        <v>66885</v>
      </c>
      <c r="L60" s="28">
        <f t="shared" ref="L60:L62" si="7">+J60/K60-1</f>
        <v>-0.20547207894146668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6</v>
      </c>
      <c r="D62" s="33">
        <f>SUM(D58:D60)</f>
        <v>14216</v>
      </c>
      <c r="E62" s="33">
        <f>SUM(E58:E60)</f>
        <v>13874</v>
      </c>
      <c r="F62" s="34">
        <f t="shared" si="6"/>
        <v>2.4650425255874353E-2</v>
      </c>
      <c r="G62" s="34"/>
      <c r="H62" s="34"/>
      <c r="I62" s="29"/>
      <c r="J62" s="33">
        <f>SUM(J58:J60)</f>
        <v>168336</v>
      </c>
      <c r="K62" s="33">
        <f>SUM(K58:K60)</f>
        <v>182139</v>
      </c>
      <c r="L62" s="34">
        <f t="shared" si="7"/>
        <v>-7.5782781282427103E-2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2019</vt:lpstr>
      <vt:lpstr>'NOV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2019-12-11T15:05:24Z</cp:lastPrinted>
  <dcterms:created xsi:type="dcterms:W3CDTF">2012-09-06T08:36:43Z</dcterms:created>
  <dcterms:modified xsi:type="dcterms:W3CDTF">2019-12-11T15:06:48Z</dcterms:modified>
</cp:coreProperties>
</file>