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SEPT 2017" sheetId="9" r:id="rId1"/>
  </sheets>
  <definedNames>
    <definedName name="_xlnm.Print_Area" localSheetId="0">'SEPT 2017'!$A$1:$N$63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<sst xmlns="http://schemas.openxmlformats.org/spreadsheetml/2006/main" count="30" uniqueCount="16">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</sst>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i/>
      <sz val="10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21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T36" sqref="T36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869063</v>
      </c>
      <c r="E12" s="27">
        <v>701284</v>
      </c>
      <c r="F12" s="28">
        <f>+D12/E12-1</f>
        <v>0.23924544121924929</v>
      </c>
      <c r="G12" s="28"/>
      <c r="H12" s="28"/>
      <c r="I12" s="29"/>
      <c r="J12" s="27">
        <v>6823824</v>
      </c>
      <c r="K12" s="27">
        <v>5195985</v>
      </c>
      <c r="L12" s="28">
        <f>+J12/K12-1</f>
        <v>0.31328785591182418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40160</v>
      </c>
      <c r="E14" s="27">
        <v>41298</v>
      </c>
      <c r="F14" s="28">
        <f t="shared" ref="F14:F22" si="0">+D14/E14-1</f>
        <v>-2.7555813840863919E-2</v>
      </c>
      <c r="G14" s="28"/>
      <c r="H14" s="28"/>
      <c r="I14" s="29"/>
      <c r="J14" s="27">
        <v>331291</v>
      </c>
      <c r="K14" s="27">
        <v>329402</v>
      </c>
      <c r="L14" s="28">
        <f t="shared" ref="L14:L22" si="1">+J14/K14-1</f>
        <v>5.7346342766588787E-3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18401</v>
      </c>
      <c r="E16" s="27">
        <v>19181</v>
      </c>
      <c r="F16" s="28">
        <f t="shared" si="0"/>
        <v>-4.0665241645378214E-2</v>
      </c>
      <c r="G16" s="28"/>
      <c r="H16" s="28"/>
      <c r="I16" s="29"/>
      <c r="J16" s="27">
        <v>152717</v>
      </c>
      <c r="K16" s="27">
        <v>142682</v>
      </c>
      <c r="L16" s="28">
        <f t="shared" si="1"/>
        <v>7.0331226083177878E-2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9060</v>
      </c>
      <c r="E18" s="27">
        <v>8867</v>
      </c>
      <c r="F18" s="28">
        <f t="shared" si="0"/>
        <v>2.1766099018833973E-2</v>
      </c>
      <c r="G18" s="28"/>
      <c r="H18" s="28"/>
      <c r="I18" s="29"/>
      <c r="J18" s="27">
        <v>74441</v>
      </c>
      <c r="K18" s="27">
        <v>73090</v>
      </c>
      <c r="L18" s="28">
        <f t="shared" si="1"/>
        <v>1.8484060747024245E-2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8295</v>
      </c>
      <c r="E20" s="27">
        <v>9004</v>
      </c>
      <c r="F20" s="28">
        <f t="shared" si="0"/>
        <v>-7.8742780986228333E-2</v>
      </c>
      <c r="G20" s="28"/>
      <c r="H20" s="28"/>
      <c r="I20" s="29"/>
      <c r="J20" s="27">
        <v>72190</v>
      </c>
      <c r="K20" s="27">
        <v>76827</v>
      </c>
      <c r="L20" s="28">
        <f t="shared" si="1"/>
        <v>-6.0356385125021172E-2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944979</v>
      </c>
      <c r="E22" s="33">
        <f>SUM(E12:E20)</f>
        <v>779634</v>
      </c>
      <c r="F22" s="34">
        <f t="shared" si="0"/>
        <v>0.21208028382548738</v>
      </c>
      <c r="G22" s="34"/>
      <c r="H22" s="34"/>
      <c r="I22" s="29"/>
      <c r="J22" s="33">
        <f>SUM(J12:J20)</f>
        <v>7454463</v>
      </c>
      <c r="K22" s="33">
        <f>SUM(K12:K20)</f>
        <v>5817986</v>
      </c>
      <c r="L22" s="34">
        <f t="shared" si="1"/>
        <v>0.28127895116970025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8925</v>
      </c>
      <c r="E28" s="27">
        <v>7837</v>
      </c>
      <c r="F28" s="28">
        <f>+D28/E28-1</f>
        <v>0.13882863340563989</v>
      </c>
      <c r="G28" s="28"/>
      <c r="H28" s="28"/>
      <c r="I28" s="29"/>
      <c r="J28" s="27">
        <v>71175</v>
      </c>
      <c r="K28" s="27">
        <v>60957</v>
      </c>
      <c r="L28" s="28">
        <f>+J28/K28-1</f>
        <v>0.16762635956493921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5476</v>
      </c>
      <c r="E30" s="27">
        <v>5519</v>
      </c>
      <c r="F30" s="28">
        <f t="shared" ref="F30:F38" si="2">+D30/E30-1</f>
        <v>-7.7912665337923626E-3</v>
      </c>
      <c r="G30" s="28"/>
      <c r="H30" s="28"/>
      <c r="I30" s="29"/>
      <c r="J30" s="27">
        <v>49829</v>
      </c>
      <c r="K30" s="27">
        <v>53930</v>
      </c>
      <c r="L30" s="28">
        <f t="shared" ref="L30:L38" si="3">+J30/K30-1</f>
        <v>-7.6043018727980694E-2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2174</v>
      </c>
      <c r="E32" s="27">
        <v>1558</v>
      </c>
      <c r="F32" s="28">
        <f t="shared" si="2"/>
        <v>0.39537869062901154</v>
      </c>
      <c r="G32" s="28"/>
      <c r="H32" s="28"/>
      <c r="I32" s="29"/>
      <c r="J32" s="27">
        <v>16338</v>
      </c>
      <c r="K32" s="27">
        <v>11875</v>
      </c>
      <c r="L32" s="28">
        <f t="shared" si="3"/>
        <v>0.37583157894736852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226</v>
      </c>
      <c r="E34" s="27">
        <v>268</v>
      </c>
      <c r="F34" s="28">
        <f t="shared" si="2"/>
        <v>-0.15671641791044777</v>
      </c>
      <c r="G34" s="28"/>
      <c r="H34" s="28"/>
      <c r="I34" s="29"/>
      <c r="J34" s="27">
        <v>2405</v>
      </c>
      <c r="K34" s="27">
        <v>2484</v>
      </c>
      <c r="L34" s="28">
        <f t="shared" si="3"/>
        <v>-3.1803542673107921E-2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1168</v>
      </c>
      <c r="E36" s="27">
        <v>1256</v>
      </c>
      <c r="F36" s="28">
        <f t="shared" si="2"/>
        <v>-7.0063694267515908E-2</v>
      </c>
      <c r="G36" s="28"/>
      <c r="H36" s="28"/>
      <c r="I36" s="29"/>
      <c r="J36" s="27">
        <v>9900</v>
      </c>
      <c r="K36" s="27">
        <v>10647</v>
      </c>
      <c r="L36" s="28">
        <f t="shared" si="3"/>
        <v>-7.0160608622147125E-2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17969</v>
      </c>
      <c r="E38" s="33">
        <f>SUM(E28:E36)</f>
        <v>16438</v>
      </c>
      <c r="F38" s="34">
        <f t="shared" si="2"/>
        <v>9.3137851320111986E-2</v>
      </c>
      <c r="G38" s="34"/>
      <c r="H38" s="34"/>
      <c r="I38" s="29"/>
      <c r="J38" s="33">
        <f>SUM(J28:J36)</f>
        <v>149647</v>
      </c>
      <c r="K38" s="33">
        <f>SUM(K28:K36)</f>
        <v>139893</v>
      </c>
      <c r="L38" s="34">
        <f t="shared" si="3"/>
        <v>6.9724718177464284E-2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5034</v>
      </c>
      <c r="E43" s="27">
        <v>4639</v>
      </c>
      <c r="F43" s="28">
        <f>+D43/E43-1</f>
        <v>8.5147661133865071E-2</v>
      </c>
      <c r="G43" s="28"/>
      <c r="H43" s="28"/>
      <c r="I43" s="29"/>
      <c r="J43" s="27">
        <v>40482</v>
      </c>
      <c r="K43" s="27">
        <v>35817</v>
      </c>
      <c r="L43" s="28">
        <f>+J43/K43-1</f>
        <v>0.13024541418879299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71.599999999999994</v>
      </c>
      <c r="E45" s="27">
        <v>86.3</v>
      </c>
      <c r="F45" s="28">
        <f t="shared" ref="F45:F53" si="4">+D45/E45-1</f>
        <v>-0.17033603707995371</v>
      </c>
      <c r="G45" s="28"/>
      <c r="H45" s="28"/>
      <c r="I45" s="29"/>
      <c r="J45" s="27">
        <v>582</v>
      </c>
      <c r="K45" s="27">
        <v>821</v>
      </c>
      <c r="L45" s="28">
        <f t="shared" ref="L45:L53" si="5">+J45/K45-1</f>
        <v>-0.29110840438489649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24.7</v>
      </c>
      <c r="E47" s="27">
        <v>34.799999999999997</v>
      </c>
      <c r="F47" s="28">
        <f t="shared" si="4"/>
        <v>-0.29022988505747127</v>
      </c>
      <c r="G47" s="28"/>
      <c r="H47" s="28"/>
      <c r="I47" s="29"/>
      <c r="J47" s="27">
        <v>233.9</v>
      </c>
      <c r="K47" s="27">
        <v>307.7</v>
      </c>
      <c r="L47" s="28">
        <f t="shared" si="5"/>
        <v>-0.23984400389990246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15.1</v>
      </c>
      <c r="E49" s="27">
        <v>20.8</v>
      </c>
      <c r="F49" s="28">
        <f t="shared" si="4"/>
        <v>-0.27403846153846156</v>
      </c>
      <c r="G49" s="28"/>
      <c r="H49" s="28"/>
      <c r="I49" s="29"/>
      <c r="J49" s="27">
        <v>132.19999999999999</v>
      </c>
      <c r="K49" s="27">
        <v>160.9</v>
      </c>
      <c r="L49" s="28">
        <f t="shared" si="5"/>
        <v>-0.17837165941578625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25.8</v>
      </c>
      <c r="E51" s="27">
        <v>26.7</v>
      </c>
      <c r="F51" s="28">
        <f t="shared" si="4"/>
        <v>-3.3707865168539297E-2</v>
      </c>
      <c r="G51" s="28"/>
      <c r="H51" s="28"/>
      <c r="I51" s="29"/>
      <c r="J51" s="27">
        <v>195.8</v>
      </c>
      <c r="K51" s="27">
        <v>261.2</v>
      </c>
      <c r="L51" s="28">
        <f t="shared" si="5"/>
        <v>-0.25038284839203673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5171.2000000000007</v>
      </c>
      <c r="E53" s="33">
        <f>SUM(E43:E51)</f>
        <v>4807.6000000000004</v>
      </c>
      <c r="F53" s="34">
        <f t="shared" si="4"/>
        <v>7.5630252100840512E-2</v>
      </c>
      <c r="G53" s="34"/>
      <c r="H53" s="34"/>
      <c r="I53" s="29"/>
      <c r="J53" s="33">
        <f>SUM(J43:J51)</f>
        <v>41625.9</v>
      </c>
      <c r="K53" s="33">
        <f>SUM(K43:K51)</f>
        <v>37367.799999999996</v>
      </c>
      <c r="L53" s="34">
        <f t="shared" si="5"/>
        <v>0.11395104876390927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11969</v>
      </c>
      <c r="E58" s="27">
        <v>11002</v>
      </c>
      <c r="F58" s="28">
        <f>+D58/E58-1</f>
        <v>8.7893110343573833E-2</v>
      </c>
      <c r="G58" s="28"/>
      <c r="H58" s="28"/>
      <c r="I58" s="29"/>
      <c r="J58" s="27">
        <v>91857</v>
      </c>
      <c r="K58" s="27">
        <v>85050</v>
      </c>
      <c r="L58" s="28">
        <f>+J58/K58-1</f>
        <v>8.0035273368606719E-2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6618</v>
      </c>
      <c r="E60" s="27">
        <v>5495</v>
      </c>
      <c r="F60" s="28">
        <f t="shared" ref="F60:F62" si="6">+D60/E60-1</f>
        <v>0.2043676069153777</v>
      </c>
      <c r="G60" s="28"/>
      <c r="H60" s="28"/>
      <c r="I60" s="29"/>
      <c r="J60" s="27">
        <v>50669</v>
      </c>
      <c r="K60" s="27">
        <v>41583</v>
      </c>
      <c r="L60" s="28">
        <f t="shared" ref="L60:L62" si="7">+J60/K60-1</f>
        <v>0.21850275352908644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18587</v>
      </c>
      <c r="E62" s="33">
        <f>SUM(E58:E60)</f>
        <v>16497</v>
      </c>
      <c r="F62" s="34">
        <f t="shared" si="6"/>
        <v>0.12668970115778633</v>
      </c>
      <c r="G62" s="34"/>
      <c r="H62" s="34"/>
      <c r="I62" s="29"/>
      <c r="J62" s="33">
        <f>SUM(J58:J60)</f>
        <v>142526</v>
      </c>
      <c r="K62" s="33">
        <f>SUM(K58:K60)</f>
        <v>126633</v>
      </c>
      <c r="L62" s="34">
        <f t="shared" si="7"/>
        <v>0.12550441038275961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2017</vt:lpstr>
      <vt:lpstr>'SEPT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2017-11-29T16:20:52Z</cp:lastPrinted>
  <dcterms:created xsi:type="dcterms:W3CDTF">2012-09-06T08:36:43Z</dcterms:created>
  <dcterms:modified xsi:type="dcterms:W3CDTF">2017-11-30T11:30:10Z</dcterms:modified>
</cp:coreProperties>
</file>